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365"/>
  </bookViews>
  <sheets>
    <sheet name="CALLAO" sheetId="7" r:id="rId1"/>
    <sheet name="CHANCAY" sheetId="1" r:id="rId2"/>
    <sheet name="INTERNOS BR" sheetId="4" state="hidden" r:id="rId3"/>
    <sheet name="INTERNOS BR 2" sheetId="5" state="hidden" r:id="rId4"/>
    <sheet name="Internos Brasil" sheetId="3" state="hidden" r:id="rId5"/>
    <sheet name="Internos Brasil 2" sheetId="2" state="hidden" r:id="rId6"/>
  </sheets>
  <definedNames>
    <definedName name="_xlnm._FilterDatabase" localSheetId="0" hidden="1">CALLAO!$A$8:$V$118</definedName>
    <definedName name="_xlnm._FilterDatabase" localSheetId="1" hidden="1">CHANCAY!$A$8:$V$16</definedName>
    <definedName name="_xlnm.Print_Area" localSheetId="0">CALLAO!$B$6:$V$171</definedName>
    <definedName name="_xlnm.Print_Area" localSheetId="1">CHANCAY!$B$6:$V$40</definedName>
    <definedName name="_xlnm.Print_Titles" localSheetId="0">CALLAO!$6:$8</definedName>
    <definedName name="_xlnm.Print_Titles" localSheetId="1">CHANCAY!$6:$8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2" i="7" l="1"/>
  <c r="V43" i="7" s="1"/>
  <c r="V44" i="7" s="1"/>
  <c r="V45" i="7" s="1"/>
  <c r="V46" i="7" s="1"/>
  <c r="V47" i="7" s="1"/>
  <c r="V48" i="7" s="1"/>
  <c r="V49" i="7" s="1"/>
  <c r="V50" i="7" s="1"/>
  <c r="V51" i="7" s="1"/>
  <c r="V52" i="7" s="1"/>
  <c r="V53" i="7" s="1"/>
  <c r="V54" i="7" s="1"/>
  <c r="V55" i="7" s="1"/>
  <c r="V56" i="7" s="1"/>
  <c r="V57" i="7" s="1"/>
  <c r="V58" i="7" s="1"/>
  <c r="V59" i="7" s="1"/>
  <c r="V60" i="7" s="1"/>
  <c r="V61" i="7" s="1"/>
  <c r="V62" i="7" s="1"/>
  <c r="V63" i="7" s="1"/>
  <c r="V64" i="7" s="1"/>
  <c r="V65" i="7" s="1"/>
  <c r="V66" i="7" s="1"/>
  <c r="V67" i="7" s="1"/>
  <c r="V68" i="7" s="1"/>
  <c r="V69" i="7" s="1"/>
  <c r="V70" i="7" s="1"/>
  <c r="V71" i="7" s="1"/>
  <c r="V72" i="7" s="1"/>
  <c r="V73" i="7" s="1"/>
  <c r="V74" i="7" s="1"/>
  <c r="V75" i="7" s="1"/>
  <c r="V76" i="7" s="1"/>
  <c r="V77" i="7" s="1"/>
  <c r="V78" i="7" s="1"/>
  <c r="V79" i="7" s="1"/>
  <c r="V80" i="7" s="1"/>
  <c r="V81" i="7" s="1"/>
  <c r="V82" i="7" s="1"/>
  <c r="V83" i="7" s="1"/>
  <c r="V84" i="7" s="1"/>
  <c r="V85" i="7" s="1"/>
  <c r="V86" i="7" s="1"/>
  <c r="V87" i="7" s="1"/>
  <c r="V88" i="7" s="1"/>
  <c r="V89" i="7" s="1"/>
  <c r="V90" i="7" s="1"/>
  <c r="V91" i="7" s="1"/>
  <c r="V92" i="7" s="1"/>
  <c r="V93" i="7" s="1"/>
  <c r="V94" i="7" s="1"/>
  <c r="V95" i="7" s="1"/>
  <c r="V96" i="7" s="1"/>
  <c r="V97" i="7" s="1"/>
  <c r="V98" i="7" s="1"/>
  <c r="V99" i="7" s="1"/>
  <c r="V100" i="7" s="1"/>
  <c r="V101" i="7" s="1"/>
  <c r="V102" i="7" s="1"/>
  <c r="V103" i="7" s="1"/>
  <c r="V104" i="7" s="1"/>
  <c r="V105" i="7" s="1"/>
  <c r="V106" i="7" s="1"/>
  <c r="V107" i="7" s="1"/>
  <c r="V108" i="7" s="1"/>
  <c r="V109" i="7" s="1"/>
  <c r="V110" i="7" s="1"/>
  <c r="V111" i="7" s="1"/>
  <c r="V112" i="7" s="1"/>
  <c r="V113" i="7" s="1"/>
  <c r="V114" i="7" s="1"/>
  <c r="V115" i="7" s="1"/>
  <c r="V116" i="7" s="1"/>
  <c r="V32" i="7"/>
  <c r="V35" i="7" s="1"/>
  <c r="V10" i="7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3" i="7" l="1"/>
  <c r="V36" i="7" s="1"/>
  <c r="V31" i="7"/>
  <c r="V34" i="7" s="1"/>
  <c r="V38" i="7" l="1"/>
  <c r="V39" i="7"/>
  <c r="V40" i="7" s="1"/>
  <c r="V41" i="7" s="1"/>
  <c r="V37" i="7"/>
</calcChain>
</file>

<file path=xl/sharedStrings.xml><?xml version="1.0" encoding="utf-8"?>
<sst xmlns="http://schemas.openxmlformats.org/spreadsheetml/2006/main" count="1664" uniqueCount="244">
  <si>
    <t>POL</t>
  </si>
  <si>
    <t>BUSAN</t>
  </si>
  <si>
    <t>KAOHSIUNG</t>
  </si>
  <si>
    <t>KEELUNG</t>
  </si>
  <si>
    <t>NINGBO</t>
  </si>
  <si>
    <t>SHANGHAI</t>
  </si>
  <si>
    <t>HONG KONG</t>
  </si>
  <si>
    <t>SHENZHEN</t>
  </si>
  <si>
    <t>XIAMEN</t>
  </si>
  <si>
    <t>QINGDAO</t>
  </si>
  <si>
    <t>SINGAPORE</t>
  </si>
  <si>
    <t>NHAVA SHEVA</t>
  </si>
  <si>
    <t>MUMBAI</t>
  </si>
  <si>
    <t>SHEKOU</t>
  </si>
  <si>
    <t>YANTIAN</t>
  </si>
  <si>
    <t>CHIWAN</t>
  </si>
  <si>
    <t>FUZHOU</t>
  </si>
  <si>
    <t>ZHONGSHAN (XIAOLAN)</t>
  </si>
  <si>
    <t>ZHUHAI</t>
  </si>
  <si>
    <t>FOSHAN (NANHAI)</t>
  </si>
  <si>
    <t xml:space="preserve">JIANGMENG </t>
  </si>
  <si>
    <t>SHUNDE</t>
  </si>
  <si>
    <t>SHANTOU</t>
  </si>
  <si>
    <t>DALIAN</t>
  </si>
  <si>
    <t>KOBE</t>
  </si>
  <si>
    <t>OSAKA</t>
  </si>
  <si>
    <t>YOKOHAMA</t>
  </si>
  <si>
    <t>TOKYO</t>
  </si>
  <si>
    <t>NAGOYA</t>
  </si>
  <si>
    <t>CHENNAI (MADRAS)</t>
  </si>
  <si>
    <t>JAKARTA</t>
  </si>
  <si>
    <t>SEMARANG</t>
  </si>
  <si>
    <t>SURABAYA</t>
  </si>
  <si>
    <t>NEW DELHI</t>
  </si>
  <si>
    <t>KARACHI</t>
  </si>
  <si>
    <t>PORT KELANG</t>
  </si>
  <si>
    <t>PENANG</t>
  </si>
  <si>
    <t>PASIR GUDANG (JOHOR)</t>
  </si>
  <si>
    <t>HAIPHONG</t>
  </si>
  <si>
    <t>HOCHIMIN</t>
  </si>
  <si>
    <t>CALCUTTA</t>
  </si>
  <si>
    <t>BANGKOK</t>
  </si>
  <si>
    <t>COLOMBO</t>
  </si>
  <si>
    <t>MANILA</t>
  </si>
  <si>
    <t>KOREA</t>
  </si>
  <si>
    <t>TAIWAN</t>
  </si>
  <si>
    <t>CHINA</t>
  </si>
  <si>
    <t>INDIA</t>
  </si>
  <si>
    <t>JAPAN</t>
  </si>
  <si>
    <t>INDONESIA</t>
  </si>
  <si>
    <t>PAKISTAN</t>
  </si>
  <si>
    <t>MALASYA</t>
  </si>
  <si>
    <t>VIETNAM</t>
  </si>
  <si>
    <t xml:space="preserve">THAILAND </t>
  </si>
  <si>
    <t>SRI LANKA</t>
  </si>
  <si>
    <t>PHILIPINES</t>
  </si>
  <si>
    <t>DESDE</t>
  </si>
  <si>
    <t>HASTA</t>
  </si>
  <si>
    <t>SANTOS</t>
  </si>
  <si>
    <t>ITAJAI</t>
  </si>
  <si>
    <t>CURITIBA</t>
  </si>
  <si>
    <t>NOVO HAMBURGO</t>
  </si>
  <si>
    <t>CANOAS</t>
  </si>
  <si>
    <t>RIO DE JANEIRO</t>
  </si>
  <si>
    <t>BUENOS AIRES</t>
  </si>
  <si>
    <t>BUENAVENTURA</t>
  </si>
  <si>
    <t>MIAMI</t>
  </si>
  <si>
    <t>NEW YORK</t>
  </si>
  <si>
    <t>CHICAGO</t>
  </si>
  <si>
    <t>MANZANILLO</t>
  </si>
  <si>
    <t>BRASIL</t>
  </si>
  <si>
    <t>ARGENTINA</t>
  </si>
  <si>
    <t>PANAMA</t>
  </si>
  <si>
    <t>USA</t>
  </si>
  <si>
    <t>MEXICO</t>
  </si>
  <si>
    <t>HAMBURGO</t>
  </si>
  <si>
    <t>BARCELONA</t>
  </si>
  <si>
    <t>VALENCIA</t>
  </si>
  <si>
    <t>BILBAO</t>
  </si>
  <si>
    <t>ASHDOD</t>
  </si>
  <si>
    <t>ROTTERDAM</t>
  </si>
  <si>
    <t>AMBERES</t>
  </si>
  <si>
    <t>LONDON</t>
  </si>
  <si>
    <t>SOFIA</t>
  </si>
  <si>
    <t>ALEXANDRIA</t>
  </si>
  <si>
    <t>HELSINKI</t>
  </si>
  <si>
    <t>LE HAVRE</t>
  </si>
  <si>
    <t>MARSEILLE</t>
  </si>
  <si>
    <t>PARIS</t>
  </si>
  <si>
    <t>BUDAPEST</t>
  </si>
  <si>
    <t>DUBLIN</t>
  </si>
  <si>
    <t>OSLO</t>
  </si>
  <si>
    <t>GOTHEMBURG</t>
  </si>
  <si>
    <t>BASEL</t>
  </si>
  <si>
    <t>ZURICH</t>
  </si>
  <si>
    <t>LISBOA</t>
  </si>
  <si>
    <t>PORTO</t>
  </si>
  <si>
    <t>ISTAMBUL</t>
  </si>
  <si>
    <t>MERSIN</t>
  </si>
  <si>
    <t>IZMIR</t>
  </si>
  <si>
    <t>ALEMANIA</t>
  </si>
  <si>
    <t>ESPAÑA</t>
  </si>
  <si>
    <t>ISRAEL</t>
  </si>
  <si>
    <t>HOLANDA</t>
  </si>
  <si>
    <t>BELGICA</t>
  </si>
  <si>
    <t>BULGARIA</t>
  </si>
  <si>
    <t>EGIPTO</t>
  </si>
  <si>
    <t>FINLANDIA</t>
  </si>
  <si>
    <t>FRANCIA</t>
  </si>
  <si>
    <t>HUNGRIA</t>
  </si>
  <si>
    <t>IRLANDA</t>
  </si>
  <si>
    <t>NORUEGA</t>
  </si>
  <si>
    <t>SUECIA</t>
  </si>
  <si>
    <t>SUIZA</t>
  </si>
  <si>
    <t>PORTUGAL</t>
  </si>
  <si>
    <t>TURQUIA</t>
  </si>
  <si>
    <t>GENOVA</t>
  </si>
  <si>
    <t>ITALIA</t>
  </si>
  <si>
    <t>TUTICORIN</t>
  </si>
  <si>
    <t>REP. CHECA</t>
  </si>
  <si>
    <t>PRAGA</t>
  </si>
  <si>
    <t>SERVICE FREQUENCY</t>
  </si>
  <si>
    <t>TRANSIT TIME</t>
  </si>
  <si>
    <t>0-5 m3</t>
  </si>
  <si>
    <t>USD</t>
  </si>
  <si>
    <t>MIN</t>
  </si>
  <si>
    <t>OCEAN FREIGHT  - W/M</t>
  </si>
  <si>
    <t>ORIGIN REGION</t>
  </si>
  <si>
    <t>ORIGIN COUNTRY</t>
  </si>
  <si>
    <t>ASIA</t>
  </si>
  <si>
    <t>DIRECT</t>
  </si>
  <si>
    <t>ROUTE INFORMATION</t>
  </si>
  <si>
    <t>WEEKLY</t>
  </si>
  <si>
    <t>CHONGQING</t>
  </si>
  <si>
    <t>UAE</t>
  </si>
  <si>
    <t>GUANGZHOU</t>
  </si>
  <si>
    <t>HUANGPU</t>
  </si>
  <si>
    <t>TIANJIN (XINGANG)</t>
  </si>
  <si>
    <t>LATAM</t>
  </si>
  <si>
    <t>BL FEE</t>
  </si>
  <si>
    <t>ADDITIONAL FREIGHT CHARGES</t>
  </si>
  <si>
    <t>DESCRIPTION</t>
  </si>
  <si>
    <t>NORTH AMERICA</t>
  </si>
  <si>
    <t>COLOMBIA</t>
  </si>
  <si>
    <t>CFS ENTRY FEE</t>
  </si>
  <si>
    <t>EUROPE</t>
  </si>
  <si>
    <t>EUR</t>
  </si>
  <si>
    <t>OTHER RATE    MIN</t>
  </si>
  <si>
    <t>SOLAS / VGM</t>
  </si>
  <si>
    <t>TRUCK PORTO ALEGRE/RIO GRANDE</t>
  </si>
  <si>
    <t>ALMACEN:</t>
  </si>
  <si>
    <t>MULTI ARMAZÉNS LTDA</t>
  </si>
  <si>
    <t>DIRECCIÓN:</t>
  </si>
  <si>
    <t>RUA GUIA LOPES, 1701</t>
  </si>
  <si>
    <t>CID/EST:</t>
  </si>
  <si>
    <t>NOVO HAMBURGO - RS</t>
  </si>
  <si>
    <t>CUT OFF</t>
  </si>
  <si>
    <t>MARTES</t>
  </si>
  <si>
    <t>SALIDA</t>
  </si>
  <si>
    <t>MIERCOLES</t>
  </si>
  <si>
    <t>LLEGADA</t>
  </si>
  <si>
    <t>VIERNES</t>
  </si>
  <si>
    <t xml:space="preserve">JUEVES </t>
  </si>
  <si>
    <t>LUNES</t>
  </si>
  <si>
    <t>BANRISUL ARMAZÉNS GERAIS AS - BAGERGS</t>
  </si>
  <si>
    <t>AV GETULIO VARGAS, 8201</t>
  </si>
  <si>
    <t>CANOAS - RS</t>
  </si>
  <si>
    <t>JUEVES</t>
  </si>
  <si>
    <t>TRUCK ITAJAI</t>
  </si>
  <si>
    <t>EADI MULTILOG</t>
  </si>
  <si>
    <t>RODOVIA SC, 486 - KM 4</t>
  </si>
  <si>
    <t>ITAJAI - SC</t>
  </si>
  <si>
    <t>TRUCK CURITIBA</t>
  </si>
  <si>
    <t>MULTILOG</t>
  </si>
  <si>
    <t>JOSE RODRIGUES PINHEIRO, 2590 - CIC</t>
  </si>
  <si>
    <t>CURITIBA - PR</t>
  </si>
  <si>
    <t>TRUCK RIO DE JANEIRO</t>
  </si>
  <si>
    <t>LIBRA T1</t>
  </si>
  <si>
    <t>RUA GENERAL GURJÃO, S/N - PONTA DO CAJU</t>
  </si>
  <si>
    <t>RIO DE JANEIRO - RJ</t>
  </si>
  <si>
    <t xml:space="preserve">LUNES </t>
  </si>
  <si>
    <t>TRUCK BELO HORIZONTE/BETIM</t>
  </si>
  <si>
    <t>USIFAST LOGISTICA INDUSTRIAL S.A</t>
  </si>
  <si>
    <t>ROD BR381 KM 3433 S/N - JARDIM DAS ALTEROSAS</t>
  </si>
  <si>
    <t>BETIM - MG</t>
  </si>
  <si>
    <t>hrs</t>
  </si>
  <si>
    <t>DIRECT - T/S</t>
  </si>
  <si>
    <t xml:space="preserve"> </t>
  </si>
  <si>
    <t>5.01-15 m3</t>
  </si>
  <si>
    <t>CUR.</t>
  </si>
  <si>
    <t>ALMACEN</t>
  </si>
  <si>
    <t>DIRECCIÓN</t>
  </si>
  <si>
    <t>CID/EST</t>
  </si>
  <si>
    <t>MARTES ( 11:00 hrs )</t>
  </si>
  <si>
    <t>VIERNES ( 11:00 hrs )</t>
  </si>
  <si>
    <t>LUNES  ( 11:00 hrs )</t>
  </si>
  <si>
    <t>MIERCOLES  ( 11:00 hrs )</t>
  </si>
  <si>
    <t>MARTES  ( 11:00 hrs )</t>
  </si>
  <si>
    <t>JUEVES  ( 11:00 hrs )</t>
  </si>
  <si>
    <t>JUEVES   ( 11:00 hrs )</t>
  </si>
  <si>
    <t>VIERNES  ( 11:00 hrs )</t>
  </si>
  <si>
    <t>HOUSTON</t>
  </si>
  <si>
    <t>LOS ANGELES</t>
  </si>
  <si>
    <t>LUDHIANA</t>
  </si>
  <si>
    <t>CONSOL DIRECT   /          TRANSHIPMENT VIA</t>
  </si>
  <si>
    <t>DIRECT (via COCTG)</t>
  </si>
  <si>
    <t>AHMEDABAD</t>
  </si>
  <si>
    <t>15 W/M (MIN 30, MAX 75)</t>
  </si>
  <si>
    <t>MANZANILLO / RODMAN</t>
  </si>
  <si>
    <t>DUBAI / JEBEL ALI</t>
  </si>
  <si>
    <t>CHILE</t>
  </si>
  <si>
    <t>SAN ANTONIO</t>
  </si>
  <si>
    <t>AES FEE</t>
  </si>
  <si>
    <t>CFS   
W/M</t>
  </si>
  <si>
    <t>BALTIMORE</t>
  </si>
  <si>
    <t>BOSTON</t>
  </si>
  <si>
    <t>CLEVELAND</t>
  </si>
  <si>
    <t>PHILADELPHIA</t>
  </si>
  <si>
    <t>POLONIA</t>
  </si>
  <si>
    <t>GDANSK</t>
  </si>
  <si>
    <t>GDYNIA</t>
  </si>
  <si>
    <t>WARSAW</t>
  </si>
  <si>
    <t>REGION</t>
  </si>
  <si>
    <t>VIGENCIA (ATD)</t>
  </si>
  <si>
    <t>DIRECT / MIAMI</t>
  </si>
  <si>
    <t>BANGALORE</t>
  </si>
  <si>
    <t>BARODA</t>
  </si>
  <si>
    <t>COCHIN</t>
  </si>
  <si>
    <t>COIMBATORE</t>
  </si>
  <si>
    <t>HYDERABAD</t>
  </si>
  <si>
    <t>ASF</t>
  </si>
  <si>
    <t>REINO UNIDO</t>
  </si>
  <si>
    <t>EXONERADO</t>
  </si>
  <si>
    <t xml:space="preserve">7 W/M3 </t>
  </si>
  <si>
    <t>16 / 25</t>
  </si>
  <si>
    <t>31 // 40 (IMO)</t>
  </si>
  <si>
    <t>HAIFA</t>
  </si>
  <si>
    <t>MULTIMODAL</t>
  </si>
  <si>
    <t>POD</t>
  </si>
  <si>
    <t>CALLAO</t>
  </si>
  <si>
    <t>CHANCAY</t>
  </si>
  <si>
    <t>20GP</t>
  </si>
  <si>
    <t>40GP/HQ</t>
  </si>
  <si>
    <t>40NOR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</si>
</sst>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0"/>
      <color theme="1"/>
      <name val="Fira Sans"/>
      <family val="2"/>
    </font>
    <font>
      <b/>
      <sz val="9"/>
      <color theme="1"/>
      <name val="Fira Sans"/>
      <family val="2"/>
    </font>
    <font>
      <b/>
      <u/>
      <sz val="9"/>
      <color theme="1"/>
      <name val="Fira Sans"/>
      <family val="2"/>
    </font>
    <font>
      <sz val="9"/>
      <color theme="1"/>
      <name val="Fira Sans"/>
      <family val="2"/>
    </font>
    <font>
      <b/>
      <sz val="9"/>
      <name val="Fira Sans"/>
      <family val="2"/>
    </font>
    <font>
      <b/>
      <u/>
      <sz val="10"/>
      <color rgb="FFE91A22"/>
      <name val="Fira Sans"/>
      <family val="2"/>
    </font>
    <font>
      <b/>
      <sz val="10"/>
      <color theme="1"/>
      <name val="Fira Sans"/>
      <family val="2"/>
    </font>
    <font>
      <b/>
      <u/>
      <sz val="10"/>
      <color theme="1"/>
      <name val="Fira Sans"/>
      <family val="2"/>
    </font>
    <font>
      <sz val="10"/>
      <color rgb="FF000000"/>
      <name val="Fira Sans"/>
      <family val="2"/>
    </font>
    <font>
      <b/>
      <sz val="10"/>
      <color rgb="FFFFFFFF"/>
      <name val="Fira Sans"/>
      <family val="2"/>
    </font>
    <font>
      <b/>
      <sz val="10"/>
      <color theme="0"/>
      <name val="Fira Sans"/>
      <family val="2"/>
    </font>
    <font>
      <b/>
      <sz val="10"/>
      <color rgb="FF000000"/>
      <name val="Fira San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Fira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208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91A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F2FBFF"/>
      </left>
      <right style="thick">
        <color rgb="FFF2FBFF"/>
      </right>
      <top style="thick">
        <color rgb="FFF2FBFF"/>
      </top>
      <bottom style="thick">
        <color rgb="FFF2FBFF"/>
      </bottom>
      <diagonal/>
    </border>
    <border>
      <left style="thick">
        <color rgb="FFF2FBFF"/>
      </left>
      <right/>
      <top style="thick">
        <color rgb="FFF2FBFF"/>
      </top>
      <bottom style="thick">
        <color rgb="FFF2FBFF"/>
      </bottom>
      <diagonal/>
    </border>
    <border>
      <left/>
      <right/>
      <top style="thick">
        <color rgb="FFF2FBFF"/>
      </top>
      <bottom style="thick">
        <color rgb="FFF2FBFF"/>
      </bottom>
      <diagonal/>
    </border>
    <border>
      <left/>
      <right style="thick">
        <color rgb="FFF2FBFF"/>
      </right>
      <top style="thick">
        <color rgb="FFF2FBFF"/>
      </top>
      <bottom style="thick">
        <color rgb="FFF2FBFF"/>
      </bottom>
      <diagonal/>
    </border>
    <border>
      <left style="thick">
        <color rgb="FFF2FBFF"/>
      </left>
      <right style="thick">
        <color rgb="FFF2FBFF"/>
      </right>
      <top style="thick">
        <color rgb="FFF2FBFF"/>
      </top>
      <bottom/>
      <diagonal/>
    </border>
    <border>
      <left style="thick">
        <color rgb="FFF2FBFF"/>
      </left>
      <right style="thick">
        <color rgb="FFF2FBFF"/>
      </right>
      <top/>
      <bottom/>
      <diagonal/>
    </border>
    <border>
      <left style="thick">
        <color rgb="FFF2FBFF"/>
      </left>
      <right style="thick">
        <color rgb="FFF2FBFF"/>
      </right>
      <top/>
      <bottom style="thick">
        <color rgb="FFF2FBFF"/>
      </bottom>
      <diagonal/>
    </border>
    <border>
      <left style="thick">
        <color rgb="FFF2FBFF"/>
      </left>
      <right/>
      <top style="thick">
        <color rgb="FFF2FBFF"/>
      </top>
      <bottom/>
      <diagonal/>
    </border>
    <border>
      <left/>
      <right/>
      <top style="thick">
        <color rgb="FFF2FBFF"/>
      </top>
      <bottom/>
      <diagonal/>
    </border>
    <border>
      <left/>
      <right style="thick">
        <color rgb="FFF2FBFF"/>
      </right>
      <top style="thick">
        <color rgb="FFF2FB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0">
    <xf numFmtId="0" fontId="0" fillId="0" borderId="0" xfId="0"/>
    <xf numFmtId="0" fontId="9" fillId="2" borderId="0" xfId="0" applyFont="1" applyFill="1"/>
    <xf numFmtId="0" fontId="12" fillId="2" borderId="0" xfId="0" applyFont="1" applyFill="1"/>
    <xf numFmtId="0" fontId="13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0" borderId="14" xfId="0" applyFont="1" applyBorder="1" applyAlignment="1">
      <alignment horizontal="center" vertical="center" wrapText="1" readingOrder="1"/>
    </xf>
    <xf numFmtId="2" fontId="17" fillId="0" borderId="14" xfId="0" applyNumberFormat="1" applyFont="1" applyBorder="1" applyAlignment="1">
      <alignment horizontal="center" vertical="center" wrapText="1" readingOrder="1"/>
    </xf>
    <xf numFmtId="16" fontId="17" fillId="0" borderId="14" xfId="0" applyNumberFormat="1" applyFont="1" applyBorder="1" applyAlignment="1">
      <alignment horizontal="center" vertical="center" wrapText="1" readingOrder="1"/>
    </xf>
    <xf numFmtId="0" fontId="9" fillId="0" borderId="0" xfId="0" applyFont="1"/>
    <xf numFmtId="0" fontId="15" fillId="0" borderId="4" xfId="0" applyFont="1" applyBorder="1" applyAlignment="1">
      <alignment vertical="center"/>
    </xf>
    <xf numFmtId="20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20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5" fillId="0" borderId="4" xfId="0" applyFont="1" applyBorder="1"/>
    <xf numFmtId="20" fontId="9" fillId="0" borderId="0" xfId="0" applyNumberFormat="1" applyFont="1"/>
    <xf numFmtId="0" fontId="9" fillId="0" borderId="5" xfId="0" applyFont="1" applyBorder="1"/>
    <xf numFmtId="0" fontId="15" fillId="0" borderId="0" xfId="0" applyFont="1"/>
    <xf numFmtId="0" fontId="15" fillId="0" borderId="6" xfId="0" applyFont="1" applyBorder="1"/>
    <xf numFmtId="0" fontId="9" fillId="0" borderId="7" xfId="0" applyFont="1" applyBorder="1"/>
    <xf numFmtId="20" fontId="9" fillId="0" borderId="7" xfId="0" applyNumberFormat="1" applyFont="1" applyBorder="1"/>
    <xf numFmtId="0" fontId="9" fillId="0" borderId="8" xfId="0" applyFont="1" applyBorder="1"/>
    <xf numFmtId="0" fontId="15" fillId="0" borderId="1" xfId="0" applyFont="1" applyBorder="1"/>
    <xf numFmtId="0" fontId="15" fillId="0" borderId="2" xfId="0" applyFont="1" applyBorder="1"/>
    <xf numFmtId="20" fontId="9" fillId="0" borderId="2" xfId="0" applyNumberFormat="1" applyFont="1" applyBorder="1"/>
    <xf numFmtId="0" fontId="9" fillId="0" borderId="3" xfId="0" applyFont="1" applyBorder="1"/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20" fontId="9" fillId="2" borderId="0" xfId="0" applyNumberFormat="1" applyFont="1" applyFill="1"/>
    <xf numFmtId="0" fontId="15" fillId="2" borderId="0" xfId="0" applyFont="1" applyFill="1"/>
    <xf numFmtId="0" fontId="20" fillId="7" borderId="14" xfId="0" applyFont="1" applyFill="1" applyBorder="1" applyAlignment="1">
      <alignment horizontal="center" vertical="center" wrapText="1" readingOrder="1"/>
    </xf>
    <xf numFmtId="2" fontId="20" fillId="7" borderId="14" xfId="0" applyNumberFormat="1" applyFont="1" applyFill="1" applyBorder="1" applyAlignment="1">
      <alignment horizontal="center" vertical="center" wrapText="1" readingOrder="1"/>
    </xf>
    <xf numFmtId="16" fontId="20" fillId="7" borderId="14" xfId="0" applyNumberFormat="1" applyFont="1" applyFill="1" applyBorder="1" applyAlignment="1">
      <alignment horizontal="center" vertical="center" wrapText="1" readingOrder="1"/>
    </xf>
    <xf numFmtId="0" fontId="20" fillId="0" borderId="14" xfId="0" applyFont="1" applyBorder="1" applyAlignment="1">
      <alignment horizontal="center" vertical="center" wrapText="1" readingOrder="1"/>
    </xf>
    <xf numFmtId="2" fontId="20" fillId="0" borderId="14" xfId="0" applyNumberFormat="1" applyFont="1" applyBorder="1" applyAlignment="1">
      <alignment horizontal="center" vertical="center" wrapText="1" readingOrder="1"/>
    </xf>
    <xf numFmtId="16" fontId="20" fillId="0" borderId="14" xfId="0" applyNumberFormat="1" applyFont="1" applyBorder="1" applyAlignment="1">
      <alignment horizontal="center" vertical="center" wrapText="1" readingOrder="1"/>
    </xf>
    <xf numFmtId="0" fontId="15" fillId="7" borderId="14" xfId="0" applyFont="1" applyFill="1" applyBorder="1" applyAlignment="1">
      <alignment horizontal="center" vertical="center" wrapText="1" readingOrder="1"/>
    </xf>
    <xf numFmtId="2" fontId="15" fillId="7" borderId="14" xfId="0" applyNumberFormat="1" applyFont="1" applyFill="1" applyBorder="1" applyAlignment="1">
      <alignment horizontal="center" vertical="center" wrapText="1" readingOrder="1"/>
    </xf>
    <xf numFmtId="16" fontId="15" fillId="7" borderId="14" xfId="0" applyNumberFormat="1" applyFont="1" applyFill="1" applyBorder="1" applyAlignment="1">
      <alignment horizontal="center" vertical="center" wrapText="1" readingOrder="1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2" borderId="0" xfId="0" applyFont="1" applyFill="1"/>
    <xf numFmtId="0" fontId="22" fillId="2" borderId="0" xfId="0" applyFont="1" applyFill="1" applyAlignment="1">
      <alignment vertical="center" wrapText="1"/>
    </xf>
    <xf numFmtId="20" fontId="25" fillId="2" borderId="0" xfId="0" applyNumberFormat="1" applyFont="1" applyFill="1"/>
    <xf numFmtId="0" fontId="25" fillId="2" borderId="0" xfId="0" applyFont="1" applyFill="1"/>
    <xf numFmtId="0" fontId="26" fillId="2" borderId="0" xfId="0" applyFont="1" applyFill="1"/>
    <xf numFmtId="0" fontId="25" fillId="0" borderId="0" xfId="0" applyFont="1"/>
    <xf numFmtId="0" fontId="26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20" fontId="25" fillId="0" borderId="0" xfId="0" applyNumberFormat="1" applyFont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20" fontId="25" fillId="0" borderId="7" xfId="0" applyNumberFormat="1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7" fillId="0" borderId="4" xfId="0" applyFont="1" applyBorder="1"/>
    <xf numFmtId="0" fontId="28" fillId="0" borderId="0" xfId="0" applyFont="1"/>
    <xf numFmtId="20" fontId="28" fillId="0" borderId="0" xfId="0" applyNumberFormat="1" applyFont="1"/>
    <xf numFmtId="0" fontId="28" fillId="0" borderId="5" xfId="0" applyFont="1" applyBorder="1"/>
    <xf numFmtId="0" fontId="26" fillId="0" borderId="4" xfId="0" applyFont="1" applyBorder="1"/>
    <xf numFmtId="20" fontId="25" fillId="0" borderId="0" xfId="0" applyNumberFormat="1" applyFont="1"/>
    <xf numFmtId="0" fontId="25" fillId="0" borderId="5" xfId="0" applyFont="1" applyBorder="1"/>
    <xf numFmtId="0" fontId="26" fillId="0" borderId="0" xfId="0" applyFont="1"/>
    <xf numFmtId="0" fontId="26" fillId="0" borderId="6" xfId="0" applyFont="1" applyBorder="1"/>
    <xf numFmtId="0" fontId="25" fillId="0" borderId="7" xfId="0" applyFont="1" applyBorder="1"/>
    <xf numFmtId="20" fontId="25" fillId="0" borderId="7" xfId="0" applyNumberFormat="1" applyFont="1" applyBorder="1"/>
    <xf numFmtId="0" fontId="25" fillId="0" borderId="8" xfId="0" applyFont="1" applyBorder="1"/>
    <xf numFmtId="0" fontId="26" fillId="0" borderId="1" xfId="0" applyFont="1" applyBorder="1"/>
    <xf numFmtId="0" fontId="26" fillId="0" borderId="2" xfId="0" applyFont="1" applyBorder="1"/>
    <xf numFmtId="20" fontId="25" fillId="0" borderId="2" xfId="0" applyNumberFormat="1" applyFont="1" applyBorder="1"/>
    <xf numFmtId="0" fontId="25" fillId="0" borderId="3" xfId="0" applyFont="1" applyBorder="1"/>
    <xf numFmtId="0" fontId="20" fillId="6" borderId="14" xfId="0" applyFont="1" applyFill="1" applyBorder="1" applyAlignment="1">
      <alignment horizontal="center" vertical="center" wrapText="1" readingOrder="1"/>
    </xf>
    <xf numFmtId="0" fontId="20" fillId="9" borderId="14" xfId="0" applyFont="1" applyFill="1" applyBorder="1" applyAlignment="1">
      <alignment horizontal="center" vertical="center" wrapText="1" readingOrder="1"/>
    </xf>
    <xf numFmtId="2" fontId="20" fillId="9" borderId="14" xfId="0" applyNumberFormat="1" applyFont="1" applyFill="1" applyBorder="1" applyAlignment="1">
      <alignment horizontal="center" vertical="center" wrapText="1" readingOrder="1"/>
    </xf>
    <xf numFmtId="2" fontId="20" fillId="3" borderId="14" xfId="0" applyNumberFormat="1" applyFont="1" applyFill="1" applyBorder="1" applyAlignment="1">
      <alignment horizontal="center" vertical="center" wrapText="1" readingOrder="1"/>
    </xf>
    <xf numFmtId="0" fontId="17" fillId="3" borderId="14" xfId="0" applyFont="1" applyFill="1" applyBorder="1" applyAlignment="1">
      <alignment horizontal="center" vertical="center" wrapText="1" readingOrder="1"/>
    </xf>
    <xf numFmtId="0" fontId="20" fillId="3" borderId="14" xfId="0" applyFont="1" applyFill="1" applyBorder="1" applyAlignment="1">
      <alignment horizontal="center" vertical="center" wrapText="1" readingOrder="1"/>
    </xf>
    <xf numFmtId="0" fontId="15" fillId="3" borderId="14" xfId="0" applyFont="1" applyFill="1" applyBorder="1" applyAlignment="1">
      <alignment horizontal="center" vertical="center" wrapText="1" readingOrder="1"/>
    </xf>
    <xf numFmtId="2" fontId="17" fillId="3" borderId="14" xfId="0" applyNumberFormat="1" applyFont="1" applyFill="1" applyBorder="1" applyAlignment="1">
      <alignment horizontal="center" vertical="center" wrapText="1" readingOrder="1"/>
    </xf>
    <xf numFmtId="2" fontId="15" fillId="3" borderId="14" xfId="0" applyNumberFormat="1" applyFont="1" applyFill="1" applyBorder="1" applyAlignment="1">
      <alignment horizontal="center" vertical="center" wrapText="1" readingOrder="1"/>
    </xf>
    <xf numFmtId="0" fontId="15" fillId="6" borderId="16" xfId="0" applyFont="1" applyFill="1" applyBorder="1" applyAlignment="1">
      <alignment horizontal="center" vertical="center" wrapText="1" readingOrder="1"/>
    </xf>
    <xf numFmtId="0" fontId="15" fillId="6" borderId="15" xfId="0" applyFont="1" applyFill="1" applyBorder="1" applyAlignment="1">
      <alignment horizontal="center" vertical="center" wrapText="1" readingOrder="1"/>
    </xf>
    <xf numFmtId="0" fontId="15" fillId="6" borderId="16" xfId="0" applyFont="1" applyFill="1" applyBorder="1" applyAlignment="1">
      <alignment horizontal="center" vertical="center" wrapText="1" readingOrder="1"/>
    </xf>
    <xf numFmtId="0" fontId="15" fillId="6" borderId="17" xfId="0" applyFont="1" applyFill="1" applyBorder="1" applyAlignment="1">
      <alignment horizontal="center" vertical="center" wrapText="1" readingOrder="1"/>
    </xf>
    <xf numFmtId="0" fontId="22" fillId="8" borderId="24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 readingOrder="1"/>
    </xf>
    <xf numFmtId="0" fontId="18" fillId="5" borderId="19" xfId="0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 readingOrder="1"/>
    </xf>
    <xf numFmtId="0" fontId="18" fillId="5" borderId="21" xfId="0" applyFont="1" applyFill="1" applyBorder="1" applyAlignment="1">
      <alignment horizontal="center" vertical="center" wrapText="1" readingOrder="1"/>
    </xf>
    <xf numFmtId="0" fontId="18" fillId="5" borderId="22" xfId="0" applyFont="1" applyFill="1" applyBorder="1" applyAlignment="1">
      <alignment horizontal="center" vertical="center" wrapText="1" readingOrder="1"/>
    </xf>
    <xf numFmtId="0" fontId="18" fillId="5" borderId="23" xfId="0" applyFont="1" applyFill="1" applyBorder="1" applyAlignment="1">
      <alignment horizontal="center" vertical="center" wrapText="1" readingOrder="1"/>
    </xf>
    <xf numFmtId="0" fontId="29" fillId="10" borderId="14" xfId="0" applyFont="1" applyFill="1" applyBorder="1" applyAlignment="1">
      <alignment horizontal="center" vertical="center" wrapText="1" readingOrder="1"/>
    </xf>
  </cellXfs>
  <cellStyles count="9">
    <cellStyle name="Currency 2" xfId="6"/>
    <cellStyle name="Excel Built-in Normal" xfId="2"/>
    <cellStyle name="Excel Built-in Normal 1" xfId="1"/>
    <cellStyle name="Hyperlink 2" xfId="5"/>
    <cellStyle name="Hyperlink 3" xfId="7"/>
    <cellStyle name="Normal" xfId="0" builtinId="0"/>
    <cellStyle name="Normal 2" xfId="4"/>
    <cellStyle name="Normal 2 2" xfId="3"/>
    <cellStyle name="Standaard 2" xfId="8"/>
  </cellStyles>
  <dxfs count="0"/>
  <tableStyles count="0" defaultTableStyle="TableStyleMedium2" defaultPivotStyle="PivotStyleLight16"/>
  <colors>
    <mruColors>
      <color rgb="FFE7E6E6"/>
      <color rgb="FFE91A22"/>
      <color rgb="FFFFF9AB"/>
      <color rgb="FFFFFFD1"/>
      <color rgb="FF000000"/>
      <color rgb="FFAF1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251013</xdr:colOff>
      <xdr:row>5</xdr:row>
      <xdr:rowOff>196712</xdr:rowOff>
    </xdr:to>
    <xdr:sp macro="" textlink="">
      <xdr:nvSpPr>
        <xdr:cNvPr id="2" name="Google Shape;64;p14">
          <a:extLst>
            <a:ext uri="{FF2B5EF4-FFF2-40B4-BE49-F238E27FC236}">
              <a16:creationId xmlns:a16="http://schemas.microsoft.com/office/drawing/2014/main" xmlns="" id="{9060D9B8-C040-4C8D-ABD2-EA54F7A0FA8A}"/>
            </a:ext>
          </a:extLst>
        </xdr:cNvPr>
        <xdr:cNvSpPr/>
      </xdr:nvSpPr>
      <xdr:spPr>
        <a:xfrm>
          <a:off x="0" y="0"/>
          <a:ext cx="21825138" cy="1139687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</xdr:col>
      <xdr:colOff>78442</xdr:colOff>
      <xdr:row>0</xdr:row>
      <xdr:rowOff>89647</xdr:rowOff>
    </xdr:from>
    <xdr:to>
      <xdr:col>8</xdr:col>
      <xdr:colOff>509309</xdr:colOff>
      <xdr:row>5</xdr:row>
      <xdr:rowOff>167122</xdr:rowOff>
    </xdr:to>
    <xdr:sp macro="" textlink="">
      <xdr:nvSpPr>
        <xdr:cNvPr id="3" name="Google Shape;65;p14">
          <a:extLst>
            <a:ext uri="{FF2B5EF4-FFF2-40B4-BE49-F238E27FC236}">
              <a16:creationId xmlns:a16="http://schemas.microsoft.com/office/drawing/2014/main" xmlns="" id="{DE817193-4FBC-42CA-9206-A26052D113EF}"/>
            </a:ext>
          </a:extLst>
        </xdr:cNvPr>
        <xdr:cNvSpPr txBox="1"/>
      </xdr:nvSpPr>
      <xdr:spPr>
        <a:xfrm>
          <a:off x="240367" y="89647"/>
          <a:ext cx="8927167" cy="102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600" b="1">
              <a:solidFill>
                <a:schemeClr val="lt1"/>
              </a:solidFill>
              <a:latin typeface="Fira Sans" panose="020B0503050000020004" pitchFamily="34" charset="0"/>
              <a:ea typeface="Fira Sans"/>
              <a:cs typeface="Fira Sans"/>
              <a:sym typeface="Fira Sans"/>
            </a:rPr>
            <a:t>Tarifario marítimo</a:t>
          </a:r>
          <a:endParaRPr lang="pt-BR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Fira San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n-US" sz="1600" b="1" i="0" u="none" strike="noStrike" cap="none" baseline="0">
              <a:solidFill>
                <a:schemeClr val="bg1"/>
              </a:solidFill>
              <a:effectLst/>
              <a:latin typeface="Fira Sans" panose="020B0503050000020004" pitchFamily="34" charset="0"/>
              <a:ea typeface="Arial"/>
              <a:cs typeface="Arial"/>
              <a:sym typeface="Arial"/>
            </a:rPr>
            <a:t>SERVICIO LCL</a:t>
          </a:r>
          <a:endParaRPr lang="es-ES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s-PE" sz="1600" b="1">
              <a:solidFill>
                <a:schemeClr val="bg1"/>
              </a:solidFill>
              <a:effectLst/>
              <a:latin typeface="Fira Sans" panose="020B0503050000020004" pitchFamily="34" charset="0"/>
            </a:rPr>
            <a:t>DEL</a:t>
          </a:r>
          <a:r>
            <a:rPr lang="es-PE" sz="1600" b="1" baseline="0">
              <a:solidFill>
                <a:schemeClr val="bg1"/>
              </a:solidFill>
              <a:effectLst/>
              <a:latin typeface="Fira Sans" panose="020B0503050000020004" pitchFamily="34" charset="0"/>
            </a:rPr>
            <a:t> 15 AL 31 DE OCTUBRE 2024</a:t>
          </a:r>
          <a:endParaRPr lang="es-PE" sz="1600" b="1">
            <a:solidFill>
              <a:schemeClr val="bg1"/>
            </a:solidFill>
            <a:effectLst/>
            <a:latin typeface="Fira Sans" panose="020B05030500000200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" b="1">
            <a:solidFill>
              <a:schemeClr val="lt1"/>
            </a:solidFill>
            <a:latin typeface="Fira Sans"/>
            <a:ea typeface="Fira Sans"/>
            <a:cs typeface="Fira Sans"/>
            <a:sym typeface="Fira San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251013</xdr:colOff>
      <xdr:row>5</xdr:row>
      <xdr:rowOff>196712</xdr:rowOff>
    </xdr:to>
    <xdr:sp macro="" textlink="">
      <xdr:nvSpPr>
        <xdr:cNvPr id="3" name="Google Shape;64;p14">
          <a:extLst>
            <a:ext uri="{FF2B5EF4-FFF2-40B4-BE49-F238E27FC236}">
              <a16:creationId xmlns:a16="http://schemas.microsoft.com/office/drawing/2014/main" xmlns="" id="{9060D9B8-C040-4C8D-ABD2-EA54F7A0FA8A}"/>
            </a:ext>
          </a:extLst>
        </xdr:cNvPr>
        <xdr:cNvSpPr/>
      </xdr:nvSpPr>
      <xdr:spPr>
        <a:xfrm>
          <a:off x="0" y="0"/>
          <a:ext cx="21825138" cy="11373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</xdr:col>
      <xdr:colOff>78442</xdr:colOff>
      <xdr:row>0</xdr:row>
      <xdr:rowOff>89647</xdr:rowOff>
    </xdr:from>
    <xdr:to>
      <xdr:col>8</xdr:col>
      <xdr:colOff>509309</xdr:colOff>
      <xdr:row>5</xdr:row>
      <xdr:rowOff>167122</xdr:rowOff>
    </xdr:to>
    <xdr:sp macro="" textlink="">
      <xdr:nvSpPr>
        <xdr:cNvPr id="5" name="Google Shape;65;p14">
          <a:extLst>
            <a:ext uri="{FF2B5EF4-FFF2-40B4-BE49-F238E27FC236}">
              <a16:creationId xmlns:a16="http://schemas.microsoft.com/office/drawing/2014/main" xmlns="" id="{DE817193-4FBC-42CA-9206-A26052D113EF}"/>
            </a:ext>
          </a:extLst>
        </xdr:cNvPr>
        <xdr:cNvSpPr txBox="1"/>
      </xdr:nvSpPr>
      <xdr:spPr>
        <a:xfrm>
          <a:off x="245130" y="89647"/>
          <a:ext cx="8920023" cy="101806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600" b="1">
              <a:solidFill>
                <a:schemeClr val="lt1"/>
              </a:solidFill>
              <a:latin typeface="Fira Sans" panose="020B0503050000020004" pitchFamily="34" charset="0"/>
              <a:ea typeface="Fira Sans"/>
              <a:cs typeface="Fira Sans"/>
              <a:sym typeface="Fira Sans"/>
            </a:rPr>
            <a:t>Tarifario marítimo</a:t>
          </a:r>
          <a:endParaRPr lang="pt-BR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Fira San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n-US" sz="1600" b="1" i="0" u="none" strike="noStrike" cap="none" baseline="0">
              <a:solidFill>
                <a:schemeClr val="bg1"/>
              </a:solidFill>
              <a:effectLst/>
              <a:latin typeface="Fira Sans" panose="020B0503050000020004" pitchFamily="34" charset="0"/>
              <a:ea typeface="Arial"/>
              <a:cs typeface="Arial"/>
              <a:sym typeface="Arial"/>
            </a:rPr>
            <a:t>SERVICIO LCL</a:t>
          </a:r>
          <a:endParaRPr lang="es-ES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s-PE" sz="1600" b="1">
              <a:solidFill>
                <a:schemeClr val="bg1"/>
              </a:solidFill>
              <a:effectLst/>
              <a:latin typeface="Fira Sans" panose="020B0503050000020004" pitchFamily="34" charset="0"/>
            </a:rPr>
            <a:t>DEL</a:t>
          </a:r>
          <a:r>
            <a:rPr lang="es-PE" sz="1600" b="1" baseline="0">
              <a:solidFill>
                <a:schemeClr val="bg1"/>
              </a:solidFill>
              <a:effectLst/>
              <a:latin typeface="Fira Sans" panose="020B0503050000020004" pitchFamily="34" charset="0"/>
            </a:rPr>
            <a:t> 15 AL 31 DE OCTUBRE 2024</a:t>
          </a:r>
          <a:endParaRPr lang="es-PE" sz="1600" b="1">
            <a:solidFill>
              <a:schemeClr val="bg1"/>
            </a:solidFill>
            <a:effectLst/>
            <a:latin typeface="Fira Sans" panose="020B05030500000200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" b="1">
            <a:solidFill>
              <a:schemeClr val="lt1"/>
            </a:solidFill>
            <a:latin typeface="Fira Sans"/>
            <a:ea typeface="Fira Sans"/>
            <a:cs typeface="Fira Sans"/>
            <a:sym typeface="Fira Sans"/>
          </a:endParaRPr>
        </a:p>
      </xdr:txBody>
    </xdr:sp>
    <xdr:clientData/>
  </xdr:twoCellAnchor>
  <xdr:twoCellAnchor>
    <xdr:from>
      <xdr:col>0</xdr:col>
      <xdr:colOff>0</xdr:colOff>
      <xdr:row>17</xdr:row>
      <xdr:rowOff>107156</xdr:rowOff>
    </xdr:from>
    <xdr:to>
      <xdr:col>22</xdr:col>
      <xdr:colOff>251013</xdr:colOff>
      <xdr:row>19</xdr:row>
      <xdr:rowOff>6212</xdr:rowOff>
    </xdr:to>
    <xdr:sp macro="" textlink="">
      <xdr:nvSpPr>
        <xdr:cNvPr id="7" name="Google Shape;64;p14">
          <a:extLst>
            <a:ext uri="{FF2B5EF4-FFF2-40B4-BE49-F238E27FC236}">
              <a16:creationId xmlns:a16="http://schemas.microsoft.com/office/drawing/2014/main" xmlns="" id="{9060D9B8-C040-4C8D-ABD2-EA54F7A0FA8A}"/>
            </a:ext>
          </a:extLst>
        </xdr:cNvPr>
        <xdr:cNvSpPr/>
      </xdr:nvSpPr>
      <xdr:spPr>
        <a:xfrm>
          <a:off x="0" y="3417094"/>
          <a:ext cx="21979919" cy="113730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</xdr:col>
      <xdr:colOff>35716</xdr:colOff>
      <xdr:row>17</xdr:row>
      <xdr:rowOff>130968</xdr:rowOff>
    </xdr:from>
    <xdr:to>
      <xdr:col>8</xdr:col>
      <xdr:colOff>466583</xdr:colOff>
      <xdr:row>18</xdr:row>
      <xdr:rowOff>984658</xdr:rowOff>
    </xdr:to>
    <xdr:sp macro="" textlink="">
      <xdr:nvSpPr>
        <xdr:cNvPr id="8" name="Google Shape;65;p14">
          <a:extLst>
            <a:ext uri="{FF2B5EF4-FFF2-40B4-BE49-F238E27FC236}">
              <a16:creationId xmlns:a16="http://schemas.microsoft.com/office/drawing/2014/main" xmlns="" id="{DE817193-4FBC-42CA-9206-A26052D113EF}"/>
            </a:ext>
          </a:extLst>
        </xdr:cNvPr>
        <xdr:cNvSpPr txBox="1"/>
      </xdr:nvSpPr>
      <xdr:spPr>
        <a:xfrm>
          <a:off x="202404" y="3440906"/>
          <a:ext cx="8920023" cy="102037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600" b="1">
              <a:solidFill>
                <a:schemeClr val="lt1"/>
              </a:solidFill>
              <a:latin typeface="Fira Sans" panose="020B0503050000020004" pitchFamily="34" charset="0"/>
              <a:ea typeface="Fira Sans"/>
              <a:cs typeface="Fira Sans"/>
              <a:sym typeface="Fira Sans"/>
            </a:rPr>
            <a:t>Tarifario marítimo</a:t>
          </a:r>
          <a:endParaRPr lang="pt-BR" sz="1600" b="1" i="0" u="none" strike="noStrike" cap="none" baseline="0">
            <a:solidFill>
              <a:schemeClr val="bg1"/>
            </a:solidFill>
            <a:effectLst/>
            <a:latin typeface="Fira Sans" panose="020B0503050000020004" pitchFamily="34" charset="0"/>
            <a:ea typeface="Arial"/>
            <a:cs typeface="Arial"/>
            <a:sym typeface="Fira San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n-US" sz="1600" b="1" i="0" u="none" strike="noStrike" cap="none" baseline="0">
              <a:solidFill>
                <a:schemeClr val="bg1"/>
              </a:solidFill>
              <a:effectLst/>
              <a:latin typeface="Fira Sans" panose="020B0503050000020004" pitchFamily="34" charset="0"/>
              <a:ea typeface="Arial"/>
              <a:cs typeface="Arial"/>
              <a:sym typeface="Arial"/>
            </a:rPr>
            <a:t>SERVICIO FCL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Tx/>
            <a:buFont typeface="Arial"/>
            <a:buNone/>
            <a:tabLst/>
            <a:defRPr/>
          </a:pPr>
          <a:r>
            <a:rPr lang="es-PE" sz="1600" b="1">
              <a:solidFill>
                <a:schemeClr val="bg1"/>
              </a:solidFill>
              <a:effectLst/>
              <a:latin typeface="Fira Sans" panose="020B0503050000020004" pitchFamily="34" charset="0"/>
            </a:rPr>
            <a:t>DEL</a:t>
          </a:r>
          <a:r>
            <a:rPr lang="es-PE" sz="1600" b="1" baseline="0">
              <a:solidFill>
                <a:schemeClr val="bg1"/>
              </a:solidFill>
              <a:effectLst/>
              <a:latin typeface="Fira Sans" panose="020B0503050000020004" pitchFamily="34" charset="0"/>
            </a:rPr>
            <a:t> 15 AL 31 DE OCTUBRE 2024</a:t>
          </a:r>
          <a:endParaRPr lang="es-PE" sz="1600" b="1">
            <a:solidFill>
              <a:schemeClr val="bg1"/>
            </a:solidFill>
            <a:effectLst/>
            <a:latin typeface="Fira Sans" panose="020B05030500000200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" b="1">
            <a:solidFill>
              <a:schemeClr val="lt1"/>
            </a:solidFill>
            <a:latin typeface="Fira Sans"/>
            <a:ea typeface="Fira Sans"/>
            <a:cs typeface="Fira Sans"/>
            <a:sym typeface="Fira San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2</xdr:col>
      <xdr:colOff>772793</xdr:colOff>
      <xdr:row>3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173D6F0-4276-4315-A9C8-C1F0BD70C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00025"/>
          <a:ext cx="1849118" cy="84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V171"/>
  <sheetViews>
    <sheetView showGridLines="0" tabSelected="1" zoomScale="80" zoomScaleNormal="80" workbookViewId="0">
      <selection activeCell="X115" sqref="X115"/>
    </sheetView>
  </sheetViews>
  <sheetFormatPr baseColWidth="10" defaultColWidth="11.42578125" defaultRowHeight="12"/>
  <cols>
    <col min="1" max="1" width="2.42578125" style="2" customWidth="1"/>
    <col min="2" max="2" width="20.5703125" style="2" customWidth="1"/>
    <col min="3" max="3" width="12.5703125" style="2" customWidth="1"/>
    <col min="4" max="4" width="29.140625" style="2" bestFit="1" customWidth="1"/>
    <col min="5" max="5" width="29.140625" style="2" customWidth="1"/>
    <col min="6" max="6" width="8" style="2" customWidth="1"/>
    <col min="7" max="7" width="13.5703125" style="2" customWidth="1"/>
    <col min="8" max="8" width="14.42578125" style="2" customWidth="1"/>
    <col min="9" max="10" width="8.5703125" style="2" customWidth="1"/>
    <col min="11" max="11" width="19.140625" style="2" hidden="1" customWidth="1"/>
    <col min="12" max="13" width="8.5703125" style="2" customWidth="1"/>
    <col min="14" max="14" width="11.42578125" style="2" customWidth="1"/>
    <col min="15" max="15" width="28.5703125" style="2" bestFit="1" customWidth="1"/>
    <col min="16" max="16" width="13.42578125" style="2" customWidth="1"/>
    <col min="17" max="17" width="16.5703125" style="2" customWidth="1"/>
    <col min="18" max="18" width="38.5703125" style="2" bestFit="1" customWidth="1"/>
    <col min="19" max="19" width="8.5703125" style="2" customWidth="1"/>
    <col min="20" max="20" width="13.42578125" style="2" bestFit="1" customWidth="1"/>
    <col min="21" max="22" width="14.42578125" style="2" bestFit="1" customWidth="1"/>
    <col min="23" max="16384" width="11.42578125" style="2"/>
  </cols>
  <sheetData>
    <row r="1" spans="2:22" ht="10.5" customHeight="1"/>
    <row r="2" spans="2:22" ht="10.5" customHeight="1"/>
    <row r="5" spans="2:22" ht="29.25" customHeight="1"/>
    <row r="6" spans="2:22" ht="15.75" customHeight="1" thickBo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4" customFormat="1" ht="21" customHeight="1" thickTop="1" thickBot="1">
      <c r="B7" s="121" t="s">
        <v>222</v>
      </c>
      <c r="C7" s="122"/>
      <c r="D7" s="122"/>
      <c r="E7" s="120"/>
      <c r="F7" s="121" t="s">
        <v>126</v>
      </c>
      <c r="G7" s="122"/>
      <c r="H7" s="122"/>
      <c r="I7" s="123"/>
      <c r="J7" s="121" t="s">
        <v>140</v>
      </c>
      <c r="K7" s="122"/>
      <c r="L7" s="122"/>
      <c r="M7" s="122"/>
      <c r="N7" s="122"/>
      <c r="O7" s="122"/>
      <c r="P7" s="122"/>
      <c r="Q7" s="123"/>
      <c r="R7" s="121" t="s">
        <v>131</v>
      </c>
      <c r="S7" s="122"/>
      <c r="T7" s="122"/>
      <c r="U7" s="121" t="s">
        <v>223</v>
      </c>
      <c r="V7" s="122"/>
    </row>
    <row r="8" spans="2:22" s="5" customFormat="1" ht="26.25" customHeight="1" thickTop="1" thickBot="1">
      <c r="B8" s="139" t="s">
        <v>127</v>
      </c>
      <c r="C8" s="139" t="s">
        <v>128</v>
      </c>
      <c r="D8" s="139" t="s">
        <v>0</v>
      </c>
      <c r="E8" s="139" t="s">
        <v>238</v>
      </c>
      <c r="F8" s="139" t="s">
        <v>189</v>
      </c>
      <c r="G8" s="139" t="s">
        <v>123</v>
      </c>
      <c r="H8" s="139" t="s">
        <v>188</v>
      </c>
      <c r="I8" s="139" t="s">
        <v>125</v>
      </c>
      <c r="J8" s="139" t="s">
        <v>189</v>
      </c>
      <c r="K8" s="139" t="s">
        <v>230</v>
      </c>
      <c r="L8" s="139" t="s">
        <v>139</v>
      </c>
      <c r="M8" s="139" t="s">
        <v>148</v>
      </c>
      <c r="N8" s="139" t="s">
        <v>212</v>
      </c>
      <c r="O8" s="139" t="s">
        <v>213</v>
      </c>
      <c r="P8" s="139" t="s">
        <v>147</v>
      </c>
      <c r="Q8" s="139" t="s">
        <v>141</v>
      </c>
      <c r="R8" s="139" t="s">
        <v>204</v>
      </c>
      <c r="S8" s="139" t="s">
        <v>122</v>
      </c>
      <c r="T8" s="139" t="s">
        <v>121</v>
      </c>
      <c r="U8" s="139" t="s">
        <v>56</v>
      </c>
      <c r="V8" s="139" t="s">
        <v>57</v>
      </c>
    </row>
    <row r="9" spans="2:22" ht="12.75" customHeight="1" thickTop="1" thickBot="1">
      <c r="B9" s="13" t="s">
        <v>129</v>
      </c>
      <c r="C9" s="13" t="s">
        <v>46</v>
      </c>
      <c r="D9" s="13" t="s">
        <v>15</v>
      </c>
      <c r="E9" s="13" t="s">
        <v>239</v>
      </c>
      <c r="F9" s="13" t="s">
        <v>124</v>
      </c>
      <c r="G9" s="14">
        <v>75</v>
      </c>
      <c r="H9" s="14">
        <v>75</v>
      </c>
      <c r="I9" s="14">
        <v>75</v>
      </c>
      <c r="J9" s="13" t="s">
        <v>124</v>
      </c>
      <c r="K9" s="14" t="s">
        <v>232</v>
      </c>
      <c r="L9" s="14" t="s">
        <v>187</v>
      </c>
      <c r="M9" s="14"/>
      <c r="N9" s="14"/>
      <c r="O9" s="14"/>
      <c r="P9" s="13"/>
      <c r="Q9" s="13"/>
      <c r="R9" s="13" t="s">
        <v>7</v>
      </c>
      <c r="S9" s="13">
        <v>43</v>
      </c>
      <c r="T9" s="13" t="s">
        <v>132</v>
      </c>
      <c r="U9" s="15">
        <v>45580</v>
      </c>
      <c r="V9" s="15">
        <v>45596</v>
      </c>
    </row>
    <row r="10" spans="2:22" ht="12.75" customHeight="1" thickTop="1" thickBot="1">
      <c r="B10" s="13" t="s">
        <v>129</v>
      </c>
      <c r="C10" s="13" t="s">
        <v>46</v>
      </c>
      <c r="D10" s="13" t="s">
        <v>133</v>
      </c>
      <c r="E10" s="13" t="s">
        <v>239</v>
      </c>
      <c r="F10" s="13" t="s">
        <v>124</v>
      </c>
      <c r="G10" s="14">
        <v>135</v>
      </c>
      <c r="H10" s="14">
        <v>135</v>
      </c>
      <c r="I10" s="14">
        <v>135</v>
      </c>
      <c r="J10" s="13" t="s">
        <v>124</v>
      </c>
      <c r="K10" s="14" t="s">
        <v>232</v>
      </c>
      <c r="L10" s="14"/>
      <c r="M10" s="14"/>
      <c r="N10" s="14"/>
      <c r="O10" s="14"/>
      <c r="P10" s="13"/>
      <c r="Q10" s="13"/>
      <c r="R10" s="13" t="s">
        <v>5</v>
      </c>
      <c r="S10" s="13">
        <v>35</v>
      </c>
      <c r="T10" s="13" t="s">
        <v>132</v>
      </c>
      <c r="U10" s="15">
        <v>45580</v>
      </c>
      <c r="V10" s="15">
        <f t="shared" ref="V10:V73" si="0">V9</f>
        <v>45596</v>
      </c>
    </row>
    <row r="11" spans="2:22" ht="12.75" customHeight="1" thickTop="1" thickBot="1">
      <c r="B11" s="13" t="s">
        <v>129</v>
      </c>
      <c r="C11" s="13" t="s">
        <v>46</v>
      </c>
      <c r="D11" s="13" t="s">
        <v>23</v>
      </c>
      <c r="E11" s="13" t="s">
        <v>239</v>
      </c>
      <c r="F11" s="13" t="s">
        <v>124</v>
      </c>
      <c r="G11" s="14">
        <v>95</v>
      </c>
      <c r="H11" s="14">
        <v>95</v>
      </c>
      <c r="I11" s="14">
        <v>95</v>
      </c>
      <c r="J11" s="13" t="s">
        <v>124</v>
      </c>
      <c r="K11" s="14" t="s">
        <v>232</v>
      </c>
      <c r="L11" s="14"/>
      <c r="M11" s="14"/>
      <c r="N11" s="14"/>
      <c r="O11" s="14"/>
      <c r="P11" s="13"/>
      <c r="Q11" s="13"/>
      <c r="R11" s="13" t="s">
        <v>1</v>
      </c>
      <c r="S11" s="13">
        <v>34</v>
      </c>
      <c r="T11" s="13" t="s">
        <v>132</v>
      </c>
      <c r="U11" s="15">
        <v>45580</v>
      </c>
      <c r="V11" s="15">
        <f t="shared" si="0"/>
        <v>45596</v>
      </c>
    </row>
    <row r="12" spans="2:22" ht="12.75" customHeight="1" thickTop="1" thickBot="1">
      <c r="B12" s="13" t="s">
        <v>129</v>
      </c>
      <c r="C12" s="13" t="s">
        <v>46</v>
      </c>
      <c r="D12" s="13" t="s">
        <v>19</v>
      </c>
      <c r="E12" s="13" t="s">
        <v>239</v>
      </c>
      <c r="F12" s="13" t="s">
        <v>124</v>
      </c>
      <c r="G12" s="14">
        <v>95</v>
      </c>
      <c r="H12" s="14">
        <v>95</v>
      </c>
      <c r="I12" s="14">
        <v>95</v>
      </c>
      <c r="J12" s="13" t="s">
        <v>124</v>
      </c>
      <c r="K12" s="14" t="s">
        <v>232</v>
      </c>
      <c r="L12" s="14"/>
      <c r="M12" s="14"/>
      <c r="N12" s="14" t="s">
        <v>187</v>
      </c>
      <c r="O12" s="14"/>
      <c r="P12" s="13"/>
      <c r="Q12" s="13"/>
      <c r="R12" s="13" t="s">
        <v>7</v>
      </c>
      <c r="S12" s="13">
        <v>50</v>
      </c>
      <c r="T12" s="13" t="s">
        <v>132</v>
      </c>
      <c r="U12" s="15">
        <v>45580</v>
      </c>
      <c r="V12" s="15">
        <f t="shared" si="0"/>
        <v>45596</v>
      </c>
    </row>
    <row r="13" spans="2:22" ht="12.75" customHeight="1" thickTop="1" thickBot="1">
      <c r="B13" s="13" t="s">
        <v>129</v>
      </c>
      <c r="C13" s="13" t="s">
        <v>46</v>
      </c>
      <c r="D13" s="13" t="s">
        <v>16</v>
      </c>
      <c r="E13" s="13" t="s">
        <v>239</v>
      </c>
      <c r="F13" s="13" t="s">
        <v>124</v>
      </c>
      <c r="G13" s="14">
        <v>95</v>
      </c>
      <c r="H13" s="14">
        <v>95</v>
      </c>
      <c r="I13" s="14">
        <v>95</v>
      </c>
      <c r="J13" s="13" t="s">
        <v>124</v>
      </c>
      <c r="K13" s="14" t="s">
        <v>232</v>
      </c>
      <c r="L13" s="14"/>
      <c r="M13" s="14"/>
      <c r="N13" s="14"/>
      <c r="O13" s="14"/>
      <c r="P13" s="13"/>
      <c r="Q13" s="13"/>
      <c r="R13" s="13" t="s">
        <v>8</v>
      </c>
      <c r="S13" s="13">
        <v>49</v>
      </c>
      <c r="T13" s="13" t="s">
        <v>132</v>
      </c>
      <c r="U13" s="15">
        <v>45580</v>
      </c>
      <c r="V13" s="15">
        <f t="shared" si="0"/>
        <v>45596</v>
      </c>
    </row>
    <row r="14" spans="2:22" ht="12.75" customHeight="1" thickTop="1" thickBot="1">
      <c r="B14" s="61" t="s">
        <v>129</v>
      </c>
      <c r="C14" s="61" t="s">
        <v>46</v>
      </c>
      <c r="D14" s="117" t="s">
        <v>135</v>
      </c>
      <c r="E14" s="117" t="s">
        <v>239</v>
      </c>
      <c r="F14" s="117" t="s">
        <v>124</v>
      </c>
      <c r="G14" s="118">
        <v>75</v>
      </c>
      <c r="H14" s="118">
        <v>75</v>
      </c>
      <c r="I14" s="118">
        <v>75</v>
      </c>
      <c r="J14" s="117" t="s">
        <v>124</v>
      </c>
      <c r="K14" s="118" t="s">
        <v>232</v>
      </c>
      <c r="L14" s="119"/>
      <c r="M14" s="119"/>
      <c r="N14" s="119"/>
      <c r="O14" s="62"/>
      <c r="P14" s="61"/>
      <c r="Q14" s="61"/>
      <c r="R14" s="61" t="s">
        <v>7</v>
      </c>
      <c r="S14" s="61">
        <v>50</v>
      </c>
      <c r="T14" s="61" t="s">
        <v>132</v>
      </c>
      <c r="U14" s="15">
        <v>45580</v>
      </c>
      <c r="V14" s="63">
        <f t="shared" si="0"/>
        <v>45596</v>
      </c>
    </row>
    <row r="15" spans="2:22" ht="12.75" customHeight="1" thickTop="1" thickBot="1">
      <c r="B15" s="13" t="s">
        <v>129</v>
      </c>
      <c r="C15" s="13" t="s">
        <v>46</v>
      </c>
      <c r="D15" s="13" t="s">
        <v>136</v>
      </c>
      <c r="E15" s="13" t="s">
        <v>239</v>
      </c>
      <c r="F15" s="13" t="s">
        <v>124</v>
      </c>
      <c r="G15" s="14">
        <v>75</v>
      </c>
      <c r="H15" s="14">
        <v>75</v>
      </c>
      <c r="I15" s="14">
        <v>75</v>
      </c>
      <c r="J15" s="13" t="s">
        <v>124</v>
      </c>
      <c r="K15" s="14" t="s">
        <v>232</v>
      </c>
      <c r="L15" s="14"/>
      <c r="M15" s="14"/>
      <c r="N15" s="14"/>
      <c r="O15" s="14"/>
      <c r="P15" s="13"/>
      <c r="Q15" s="13"/>
      <c r="R15" s="13" t="s">
        <v>7</v>
      </c>
      <c r="S15" s="13">
        <v>50</v>
      </c>
      <c r="T15" s="13" t="s">
        <v>132</v>
      </c>
      <c r="U15" s="15">
        <v>45580</v>
      </c>
      <c r="V15" s="15">
        <f t="shared" si="0"/>
        <v>45596</v>
      </c>
    </row>
    <row r="16" spans="2:22" ht="12.75" customHeight="1" thickTop="1" thickBot="1">
      <c r="B16" s="13" t="s">
        <v>129</v>
      </c>
      <c r="C16" s="13" t="s">
        <v>46</v>
      </c>
      <c r="D16" s="13" t="s">
        <v>20</v>
      </c>
      <c r="E16" s="13" t="s">
        <v>239</v>
      </c>
      <c r="F16" s="13" t="s">
        <v>124</v>
      </c>
      <c r="G16" s="14">
        <v>90</v>
      </c>
      <c r="H16" s="14">
        <v>90</v>
      </c>
      <c r="I16" s="14">
        <v>90</v>
      </c>
      <c r="J16" s="13" t="s">
        <v>124</v>
      </c>
      <c r="K16" s="14" t="s">
        <v>232</v>
      </c>
      <c r="L16" s="14"/>
      <c r="M16" s="14"/>
      <c r="N16" s="14" t="s">
        <v>187</v>
      </c>
      <c r="O16" s="14" t="s">
        <v>187</v>
      </c>
      <c r="P16" s="13"/>
      <c r="Q16" s="13"/>
      <c r="R16" s="13" t="s">
        <v>7</v>
      </c>
      <c r="S16" s="13">
        <v>50</v>
      </c>
      <c r="T16" s="13" t="s">
        <v>132</v>
      </c>
      <c r="U16" s="15">
        <v>45580</v>
      </c>
      <c r="V16" s="15">
        <f t="shared" si="0"/>
        <v>45596</v>
      </c>
    </row>
    <row r="17" spans="2:22" ht="12.75" customHeight="1" thickTop="1" thickBot="1">
      <c r="B17" s="55" t="s">
        <v>129</v>
      </c>
      <c r="C17" s="55" t="s">
        <v>46</v>
      </c>
      <c r="D17" s="116" t="s">
        <v>4</v>
      </c>
      <c r="E17" s="116" t="s">
        <v>239</v>
      </c>
      <c r="F17" s="116" t="s">
        <v>124</v>
      </c>
      <c r="G17" s="118">
        <v>75</v>
      </c>
      <c r="H17" s="118">
        <v>75</v>
      </c>
      <c r="I17" s="118">
        <v>75</v>
      </c>
      <c r="J17" s="116" t="s">
        <v>124</v>
      </c>
      <c r="K17" s="118" t="s">
        <v>232</v>
      </c>
      <c r="L17" s="114"/>
      <c r="M17" s="56"/>
      <c r="N17" s="56"/>
      <c r="O17" s="114"/>
      <c r="P17" s="115"/>
      <c r="Q17" s="115"/>
      <c r="R17" s="116" t="s">
        <v>130</v>
      </c>
      <c r="S17" s="55">
        <v>33</v>
      </c>
      <c r="T17" s="55" t="s">
        <v>132</v>
      </c>
      <c r="U17" s="15">
        <v>45580</v>
      </c>
      <c r="V17" s="57">
        <f t="shared" si="0"/>
        <v>45596</v>
      </c>
    </row>
    <row r="18" spans="2:22" ht="12.75" customHeight="1" thickTop="1" thickBot="1">
      <c r="B18" s="55" t="s">
        <v>129</v>
      </c>
      <c r="C18" s="55" t="s">
        <v>46</v>
      </c>
      <c r="D18" s="116" t="s">
        <v>9</v>
      </c>
      <c r="E18" s="116" t="s">
        <v>239</v>
      </c>
      <c r="F18" s="116" t="s">
        <v>124</v>
      </c>
      <c r="G18" s="118">
        <v>75</v>
      </c>
      <c r="H18" s="118">
        <v>75</v>
      </c>
      <c r="I18" s="118">
        <v>75</v>
      </c>
      <c r="J18" s="116" t="s">
        <v>124</v>
      </c>
      <c r="K18" s="118" t="s">
        <v>232</v>
      </c>
      <c r="L18" s="114" t="s">
        <v>187</v>
      </c>
      <c r="M18" s="56"/>
      <c r="N18" s="56"/>
      <c r="O18" s="114"/>
      <c r="P18" s="115"/>
      <c r="Q18" s="115"/>
      <c r="R18" s="116" t="s">
        <v>130</v>
      </c>
      <c r="S18" s="55">
        <v>32</v>
      </c>
      <c r="T18" s="55" t="s">
        <v>132</v>
      </c>
      <c r="U18" s="15">
        <v>45580</v>
      </c>
      <c r="V18" s="57">
        <f t="shared" si="0"/>
        <v>45596</v>
      </c>
    </row>
    <row r="19" spans="2:22" ht="18.75" customHeight="1" thickTop="1" thickBot="1">
      <c r="B19" s="55" t="s">
        <v>129</v>
      </c>
      <c r="C19" s="55" t="s">
        <v>46</v>
      </c>
      <c r="D19" s="116" t="s">
        <v>5</v>
      </c>
      <c r="E19" s="116" t="s">
        <v>239</v>
      </c>
      <c r="F19" s="116" t="s">
        <v>124</v>
      </c>
      <c r="G19" s="118">
        <v>75</v>
      </c>
      <c r="H19" s="118">
        <v>75</v>
      </c>
      <c r="I19" s="118">
        <v>75</v>
      </c>
      <c r="J19" s="116" t="s">
        <v>124</v>
      </c>
      <c r="K19" s="118" t="s">
        <v>232</v>
      </c>
      <c r="L19" s="114"/>
      <c r="M19" s="56"/>
      <c r="N19" s="56"/>
      <c r="O19" s="114"/>
      <c r="P19" s="115"/>
      <c r="Q19" s="115"/>
      <c r="R19" s="116" t="s">
        <v>130</v>
      </c>
      <c r="S19" s="55">
        <v>33</v>
      </c>
      <c r="T19" s="55" t="s">
        <v>132</v>
      </c>
      <c r="U19" s="15">
        <v>45580</v>
      </c>
      <c r="V19" s="57">
        <f t="shared" si="0"/>
        <v>45596</v>
      </c>
    </row>
    <row r="20" spans="2:22" ht="12.75" customHeight="1" thickTop="1" thickBot="1">
      <c r="B20" s="13" t="s">
        <v>129</v>
      </c>
      <c r="C20" s="13" t="s">
        <v>46</v>
      </c>
      <c r="D20" s="13" t="s">
        <v>22</v>
      </c>
      <c r="E20" s="13" t="s">
        <v>239</v>
      </c>
      <c r="F20" s="13" t="s">
        <v>124</v>
      </c>
      <c r="G20" s="14">
        <v>95</v>
      </c>
      <c r="H20" s="14">
        <v>95</v>
      </c>
      <c r="I20" s="14">
        <v>95</v>
      </c>
      <c r="J20" s="13" t="s">
        <v>124</v>
      </c>
      <c r="K20" s="14" t="s">
        <v>232</v>
      </c>
      <c r="L20" s="14"/>
      <c r="M20" s="14"/>
      <c r="N20" s="14"/>
      <c r="O20" s="14"/>
      <c r="P20" s="13"/>
      <c r="Q20" s="13"/>
      <c r="R20" s="13" t="s">
        <v>7</v>
      </c>
      <c r="S20" s="13">
        <v>50</v>
      </c>
      <c r="T20" s="13" t="s">
        <v>132</v>
      </c>
      <c r="U20" s="15">
        <v>45580</v>
      </c>
      <c r="V20" s="15">
        <f>V19</f>
        <v>45596</v>
      </c>
    </row>
    <row r="21" spans="2:22" ht="12.75" customHeight="1" thickTop="1" thickBot="1">
      <c r="B21" s="13" t="s">
        <v>129</v>
      </c>
      <c r="C21" s="13" t="s">
        <v>46</v>
      </c>
      <c r="D21" s="13" t="s">
        <v>13</v>
      </c>
      <c r="E21" s="13" t="s">
        <v>239</v>
      </c>
      <c r="F21" s="13" t="s">
        <v>124</v>
      </c>
      <c r="G21" s="14">
        <v>75</v>
      </c>
      <c r="H21" s="14">
        <v>75</v>
      </c>
      <c r="I21" s="14">
        <v>75</v>
      </c>
      <c r="J21" s="13" t="s">
        <v>124</v>
      </c>
      <c r="K21" s="14" t="s">
        <v>232</v>
      </c>
      <c r="L21" s="14"/>
      <c r="M21" s="14"/>
      <c r="N21" s="14"/>
      <c r="O21" s="14"/>
      <c r="P21" s="13"/>
      <c r="Q21" s="13"/>
      <c r="R21" s="13" t="s">
        <v>7</v>
      </c>
      <c r="S21" s="13">
        <v>43</v>
      </c>
      <c r="T21" s="13" t="s">
        <v>132</v>
      </c>
      <c r="U21" s="15">
        <v>45580</v>
      </c>
      <c r="V21" s="15">
        <f t="shared" si="0"/>
        <v>45596</v>
      </c>
    </row>
    <row r="22" spans="2:22" ht="12.75" customHeight="1" thickTop="1" thickBot="1">
      <c r="B22" s="55" t="s">
        <v>129</v>
      </c>
      <c r="C22" s="55" t="s">
        <v>46</v>
      </c>
      <c r="D22" s="116" t="s">
        <v>7</v>
      </c>
      <c r="E22" s="116" t="s">
        <v>239</v>
      </c>
      <c r="F22" s="116" t="s">
        <v>124</v>
      </c>
      <c r="G22" s="118">
        <v>75</v>
      </c>
      <c r="H22" s="118">
        <v>75</v>
      </c>
      <c r="I22" s="118">
        <v>75</v>
      </c>
      <c r="J22" s="116" t="s">
        <v>124</v>
      </c>
      <c r="K22" s="118" t="s">
        <v>232</v>
      </c>
      <c r="L22" s="114"/>
      <c r="M22" s="56"/>
      <c r="N22" s="56"/>
      <c r="O22" s="114"/>
      <c r="P22" s="115"/>
      <c r="Q22" s="115"/>
      <c r="R22" s="116" t="s">
        <v>130</v>
      </c>
      <c r="S22" s="55">
        <v>43</v>
      </c>
      <c r="T22" s="55" t="s">
        <v>132</v>
      </c>
      <c r="U22" s="15">
        <v>45580</v>
      </c>
      <c r="V22" s="57">
        <f t="shared" si="0"/>
        <v>45596</v>
      </c>
    </row>
    <row r="23" spans="2:22" ht="12.75" customHeight="1" thickTop="1" thickBot="1">
      <c r="B23" s="13" t="s">
        <v>129</v>
      </c>
      <c r="C23" s="13" t="s">
        <v>46</v>
      </c>
      <c r="D23" s="13" t="s">
        <v>21</v>
      </c>
      <c r="E23" s="13" t="s">
        <v>239</v>
      </c>
      <c r="F23" s="13" t="s">
        <v>124</v>
      </c>
      <c r="G23" s="14">
        <v>90</v>
      </c>
      <c r="H23" s="14">
        <v>90</v>
      </c>
      <c r="I23" s="14">
        <v>90</v>
      </c>
      <c r="J23" s="13" t="s">
        <v>124</v>
      </c>
      <c r="K23" s="14" t="s">
        <v>232</v>
      </c>
      <c r="L23" s="14"/>
      <c r="M23" s="14"/>
      <c r="N23" s="14"/>
      <c r="O23" s="14"/>
      <c r="P23" s="13"/>
      <c r="Q23" s="13"/>
      <c r="R23" s="13" t="s">
        <v>7</v>
      </c>
      <c r="S23" s="13">
        <v>50</v>
      </c>
      <c r="T23" s="13" t="s">
        <v>132</v>
      </c>
      <c r="U23" s="15">
        <v>45580</v>
      </c>
      <c r="V23" s="15">
        <f t="shared" si="0"/>
        <v>45596</v>
      </c>
    </row>
    <row r="24" spans="2:22" ht="12.75" customHeight="1" thickTop="1" thickBot="1">
      <c r="B24" s="55" t="s">
        <v>129</v>
      </c>
      <c r="C24" s="55" t="s">
        <v>46</v>
      </c>
      <c r="D24" s="55" t="s">
        <v>137</v>
      </c>
      <c r="E24" s="55" t="s">
        <v>239</v>
      </c>
      <c r="F24" s="116" t="s">
        <v>124</v>
      </c>
      <c r="G24" s="118">
        <v>75</v>
      </c>
      <c r="H24" s="118">
        <v>75</v>
      </c>
      <c r="I24" s="118">
        <v>75</v>
      </c>
      <c r="J24" s="116" t="s">
        <v>124</v>
      </c>
      <c r="K24" s="118" t="s">
        <v>232</v>
      </c>
      <c r="L24" s="114"/>
      <c r="M24" s="114"/>
      <c r="N24" s="56"/>
      <c r="O24" s="114"/>
      <c r="P24" s="115"/>
      <c r="Q24" s="115"/>
      <c r="R24" s="116" t="s">
        <v>186</v>
      </c>
      <c r="S24" s="55">
        <v>40</v>
      </c>
      <c r="T24" s="55" t="s">
        <v>132</v>
      </c>
      <c r="U24" s="15">
        <v>45580</v>
      </c>
      <c r="V24" s="57">
        <f t="shared" si="0"/>
        <v>45596</v>
      </c>
    </row>
    <row r="25" spans="2:22" ht="12.75" customHeight="1" thickTop="1" thickBot="1">
      <c r="B25" s="55" t="s">
        <v>129</v>
      </c>
      <c r="C25" s="55" t="s">
        <v>46</v>
      </c>
      <c r="D25" s="55" t="s">
        <v>8</v>
      </c>
      <c r="E25" s="55" t="s">
        <v>239</v>
      </c>
      <c r="F25" s="116" t="s">
        <v>124</v>
      </c>
      <c r="G25" s="118">
        <v>75</v>
      </c>
      <c r="H25" s="118">
        <v>75</v>
      </c>
      <c r="I25" s="118">
        <v>75</v>
      </c>
      <c r="J25" s="116" t="s">
        <v>124</v>
      </c>
      <c r="K25" s="118" t="s">
        <v>232</v>
      </c>
      <c r="L25" s="114"/>
      <c r="M25" s="114"/>
      <c r="N25" s="56"/>
      <c r="O25" s="114"/>
      <c r="P25" s="115"/>
      <c r="Q25" s="115"/>
      <c r="R25" s="116" t="s">
        <v>130</v>
      </c>
      <c r="S25" s="55">
        <v>38</v>
      </c>
      <c r="T25" s="55" t="s">
        <v>132</v>
      </c>
      <c r="U25" s="15">
        <v>45580</v>
      </c>
      <c r="V25" s="57">
        <f t="shared" si="0"/>
        <v>45596</v>
      </c>
    </row>
    <row r="26" spans="2:22" s="50" customFormat="1" ht="12.75" customHeight="1" thickTop="1" thickBot="1">
      <c r="B26" s="111" t="s">
        <v>129</v>
      </c>
      <c r="C26" s="111" t="s">
        <v>46</v>
      </c>
      <c r="D26" s="111" t="s">
        <v>14</v>
      </c>
      <c r="E26" s="111" t="s">
        <v>239</v>
      </c>
      <c r="F26" s="116" t="s">
        <v>124</v>
      </c>
      <c r="G26" s="118">
        <v>75</v>
      </c>
      <c r="H26" s="118">
        <v>75</v>
      </c>
      <c r="I26" s="118">
        <v>75</v>
      </c>
      <c r="J26" s="116" t="s">
        <v>124</v>
      </c>
      <c r="K26" s="118" t="s">
        <v>232</v>
      </c>
      <c r="L26" s="114"/>
      <c r="M26" s="114"/>
      <c r="N26" s="59"/>
      <c r="O26" s="59"/>
      <c r="P26" s="58"/>
      <c r="Q26" s="58"/>
      <c r="R26" s="58" t="s">
        <v>7</v>
      </c>
      <c r="S26" s="58">
        <v>43</v>
      </c>
      <c r="T26" s="58" t="s">
        <v>132</v>
      </c>
      <c r="U26" s="15">
        <v>45580</v>
      </c>
      <c r="V26" s="60">
        <f t="shared" si="0"/>
        <v>45596</v>
      </c>
    </row>
    <row r="27" spans="2:22" ht="12.75" customHeight="1" thickTop="1" thickBot="1">
      <c r="B27" s="13" t="s">
        <v>129</v>
      </c>
      <c r="C27" s="13" t="s">
        <v>46</v>
      </c>
      <c r="D27" s="13" t="s">
        <v>17</v>
      </c>
      <c r="E27" s="13" t="s">
        <v>239</v>
      </c>
      <c r="F27" s="13" t="s">
        <v>124</v>
      </c>
      <c r="G27" s="14">
        <v>95</v>
      </c>
      <c r="H27" s="14">
        <v>95</v>
      </c>
      <c r="I27" s="14">
        <v>95</v>
      </c>
      <c r="J27" s="13" t="s">
        <v>124</v>
      </c>
      <c r="K27" s="14" t="s">
        <v>232</v>
      </c>
      <c r="L27" s="14"/>
      <c r="M27" s="14"/>
      <c r="N27" s="14"/>
      <c r="O27" s="14"/>
      <c r="P27" s="13"/>
      <c r="Q27" s="13"/>
      <c r="R27" s="13" t="s">
        <v>7</v>
      </c>
      <c r="S27" s="13">
        <v>50</v>
      </c>
      <c r="T27" s="13" t="s">
        <v>132</v>
      </c>
      <c r="U27" s="15">
        <v>45580</v>
      </c>
      <c r="V27" s="15">
        <f t="shared" si="0"/>
        <v>45596</v>
      </c>
    </row>
    <row r="28" spans="2:22" ht="12.75" customHeight="1" thickTop="1" thickBot="1">
      <c r="B28" s="13" t="s">
        <v>129</v>
      </c>
      <c r="C28" s="13" t="s">
        <v>46</v>
      </c>
      <c r="D28" s="13" t="s">
        <v>18</v>
      </c>
      <c r="E28" s="13" t="s">
        <v>239</v>
      </c>
      <c r="F28" s="13" t="s">
        <v>124</v>
      </c>
      <c r="G28" s="14">
        <v>95</v>
      </c>
      <c r="H28" s="14">
        <v>95</v>
      </c>
      <c r="I28" s="14">
        <v>95</v>
      </c>
      <c r="J28" s="13" t="s">
        <v>124</v>
      </c>
      <c r="K28" s="14" t="s">
        <v>232</v>
      </c>
      <c r="L28" s="14"/>
      <c r="M28" s="14"/>
      <c r="N28" s="14"/>
      <c r="O28" s="14"/>
      <c r="P28" s="13"/>
      <c r="Q28" s="13"/>
      <c r="R28" s="13" t="s">
        <v>7</v>
      </c>
      <c r="S28" s="13">
        <v>50</v>
      </c>
      <c r="T28" s="13" t="s">
        <v>132</v>
      </c>
      <c r="U28" s="15">
        <v>45580</v>
      </c>
      <c r="V28" s="15">
        <f t="shared" si="0"/>
        <v>45596</v>
      </c>
    </row>
    <row r="29" spans="2:22" ht="12.75" customHeight="1" thickTop="1" thickBot="1">
      <c r="B29" s="55" t="s">
        <v>129</v>
      </c>
      <c r="C29" s="55" t="s">
        <v>6</v>
      </c>
      <c r="D29" s="55" t="s">
        <v>6</v>
      </c>
      <c r="E29" s="55" t="s">
        <v>239</v>
      </c>
      <c r="F29" s="116" t="s">
        <v>124</v>
      </c>
      <c r="G29" s="118">
        <v>75</v>
      </c>
      <c r="H29" s="118">
        <v>75</v>
      </c>
      <c r="I29" s="118">
        <v>75</v>
      </c>
      <c r="J29" s="116" t="s">
        <v>124</v>
      </c>
      <c r="K29" s="14" t="s">
        <v>232</v>
      </c>
      <c r="L29" s="56"/>
      <c r="M29" s="56"/>
      <c r="N29" s="56"/>
      <c r="O29" s="114"/>
      <c r="P29" s="115"/>
      <c r="Q29" s="115"/>
      <c r="R29" s="55" t="s">
        <v>130</v>
      </c>
      <c r="S29" s="55">
        <v>34</v>
      </c>
      <c r="T29" s="55" t="s">
        <v>132</v>
      </c>
      <c r="U29" s="15">
        <v>45580</v>
      </c>
      <c r="V29" s="57">
        <f t="shared" si="0"/>
        <v>45596</v>
      </c>
    </row>
    <row r="30" spans="2:22" ht="12.75" customHeight="1" thickTop="1" thickBot="1">
      <c r="B30" s="13" t="s">
        <v>129</v>
      </c>
      <c r="C30" s="13" t="s">
        <v>47</v>
      </c>
      <c r="D30" s="13" t="s">
        <v>206</v>
      </c>
      <c r="E30" s="13" t="s">
        <v>239</v>
      </c>
      <c r="F30" s="13" t="s">
        <v>124</v>
      </c>
      <c r="G30" s="14">
        <v>200</v>
      </c>
      <c r="H30" s="14">
        <v>200</v>
      </c>
      <c r="I30" s="14">
        <v>200</v>
      </c>
      <c r="J30" s="13" t="s">
        <v>124</v>
      </c>
      <c r="K30" s="14" t="s">
        <v>232</v>
      </c>
      <c r="L30" s="14"/>
      <c r="M30" s="14"/>
      <c r="N30" s="14"/>
      <c r="O30" s="14"/>
      <c r="P30" s="13"/>
      <c r="Q30" s="13"/>
      <c r="R30" s="13" t="s">
        <v>11</v>
      </c>
      <c r="S30" s="13">
        <v>68</v>
      </c>
      <c r="T30" s="13" t="s">
        <v>132</v>
      </c>
      <c r="U30" s="15">
        <v>45580</v>
      </c>
      <c r="V30" s="15">
        <f t="shared" si="0"/>
        <v>45596</v>
      </c>
    </row>
    <row r="31" spans="2:22" ht="12.75" customHeight="1" thickTop="1" thickBot="1">
      <c r="B31" s="13" t="s">
        <v>129</v>
      </c>
      <c r="C31" s="13" t="s">
        <v>47</v>
      </c>
      <c r="D31" s="13" t="s">
        <v>225</v>
      </c>
      <c r="E31" s="13" t="s">
        <v>239</v>
      </c>
      <c r="F31" s="13" t="s">
        <v>124</v>
      </c>
      <c r="G31" s="14">
        <v>200</v>
      </c>
      <c r="H31" s="14">
        <v>200</v>
      </c>
      <c r="I31" s="14">
        <v>200</v>
      </c>
      <c r="J31" s="13" t="s">
        <v>124</v>
      </c>
      <c r="K31" s="14" t="s">
        <v>232</v>
      </c>
      <c r="L31" s="14"/>
      <c r="M31" s="14"/>
      <c r="N31" s="14"/>
      <c r="O31" s="14"/>
      <c r="P31" s="13"/>
      <c r="Q31" s="13"/>
      <c r="R31" s="13" t="s">
        <v>11</v>
      </c>
      <c r="S31" s="13">
        <v>60</v>
      </c>
      <c r="T31" s="13" t="s">
        <v>132</v>
      </c>
      <c r="U31" s="15">
        <v>45580</v>
      </c>
      <c r="V31" s="15">
        <f>+V30</f>
        <v>45596</v>
      </c>
    </row>
    <row r="32" spans="2:22" ht="12.75" customHeight="1" thickTop="1" thickBot="1">
      <c r="B32" s="13" t="s">
        <v>129</v>
      </c>
      <c r="C32" s="13" t="s">
        <v>47</v>
      </c>
      <c r="D32" s="13" t="s">
        <v>226</v>
      </c>
      <c r="E32" s="13" t="s">
        <v>239</v>
      </c>
      <c r="F32" s="13" t="s">
        <v>124</v>
      </c>
      <c r="G32" s="14">
        <v>200</v>
      </c>
      <c r="H32" s="14">
        <v>200</v>
      </c>
      <c r="I32" s="14">
        <v>200</v>
      </c>
      <c r="J32" s="13" t="s">
        <v>124</v>
      </c>
      <c r="K32" s="14" t="s">
        <v>232</v>
      </c>
      <c r="L32" s="14"/>
      <c r="M32" s="14"/>
      <c r="N32" s="14"/>
      <c r="O32" s="14"/>
      <c r="P32" s="13"/>
      <c r="Q32" s="13"/>
      <c r="R32" s="13" t="s">
        <v>11</v>
      </c>
      <c r="S32" s="13">
        <v>68</v>
      </c>
      <c r="T32" s="13" t="s">
        <v>132</v>
      </c>
      <c r="U32" s="15">
        <v>45580</v>
      </c>
      <c r="V32" s="15" t="e">
        <f>+#REF!</f>
        <v>#REF!</v>
      </c>
    </row>
    <row r="33" spans="2:22" ht="12.75" customHeight="1" thickTop="1" thickBot="1">
      <c r="B33" s="13" t="s">
        <v>129</v>
      </c>
      <c r="C33" s="13" t="s">
        <v>47</v>
      </c>
      <c r="D33" s="13" t="s">
        <v>40</v>
      </c>
      <c r="E33" s="13" t="s">
        <v>239</v>
      </c>
      <c r="F33" s="13" t="s">
        <v>124</v>
      </c>
      <c r="G33" s="14">
        <v>235</v>
      </c>
      <c r="H33" s="14">
        <v>235</v>
      </c>
      <c r="I33" s="14">
        <v>235</v>
      </c>
      <c r="J33" s="13" t="s">
        <v>124</v>
      </c>
      <c r="K33" s="14" t="s">
        <v>232</v>
      </c>
      <c r="L33" s="14"/>
      <c r="M33" s="14"/>
      <c r="N33" s="14"/>
      <c r="O33" s="14"/>
      <c r="P33" s="13"/>
      <c r="Q33" s="13"/>
      <c r="R33" s="13" t="s">
        <v>10</v>
      </c>
      <c r="S33" s="13">
        <v>60</v>
      </c>
      <c r="T33" s="13" t="s">
        <v>132</v>
      </c>
      <c r="U33" s="15">
        <v>45580</v>
      </c>
      <c r="V33" s="15">
        <f>V30</f>
        <v>45596</v>
      </c>
    </row>
    <row r="34" spans="2:22" ht="12.75" customHeight="1" thickTop="1" thickBot="1">
      <c r="B34" s="13" t="s">
        <v>129</v>
      </c>
      <c r="C34" s="13" t="s">
        <v>47</v>
      </c>
      <c r="D34" s="13" t="s">
        <v>29</v>
      </c>
      <c r="E34" s="13" t="s">
        <v>239</v>
      </c>
      <c r="F34" s="13" t="s">
        <v>124</v>
      </c>
      <c r="G34" s="14">
        <v>220</v>
      </c>
      <c r="H34" s="14">
        <v>220</v>
      </c>
      <c r="I34" s="14">
        <v>220</v>
      </c>
      <c r="J34" s="13" t="s">
        <v>124</v>
      </c>
      <c r="K34" s="14" t="s">
        <v>232</v>
      </c>
      <c r="L34" s="14"/>
      <c r="M34" s="14"/>
      <c r="N34" s="14"/>
      <c r="O34" s="14"/>
      <c r="P34" s="13"/>
      <c r="Q34" s="13"/>
      <c r="R34" s="13" t="s">
        <v>1</v>
      </c>
      <c r="S34" s="13">
        <v>60</v>
      </c>
      <c r="T34" s="13" t="s">
        <v>132</v>
      </c>
      <c r="U34" s="15">
        <v>45580</v>
      </c>
      <c r="V34" s="15">
        <f t="shared" ref="V34:V37" si="1">V31</f>
        <v>45596</v>
      </c>
    </row>
    <row r="35" spans="2:22" ht="12.75" customHeight="1" thickTop="1" thickBot="1">
      <c r="B35" s="13" t="s">
        <v>129</v>
      </c>
      <c r="C35" s="13" t="s">
        <v>47</v>
      </c>
      <c r="D35" s="13" t="s">
        <v>227</v>
      </c>
      <c r="E35" s="13" t="s">
        <v>239</v>
      </c>
      <c r="F35" s="13" t="s">
        <v>124</v>
      </c>
      <c r="G35" s="14">
        <v>230</v>
      </c>
      <c r="H35" s="14">
        <v>230</v>
      </c>
      <c r="I35" s="14">
        <v>230</v>
      </c>
      <c r="J35" s="13" t="s">
        <v>124</v>
      </c>
      <c r="K35" s="14" t="s">
        <v>232</v>
      </c>
      <c r="L35" s="14"/>
      <c r="M35" s="14"/>
      <c r="N35" s="14"/>
      <c r="O35" s="14"/>
      <c r="P35" s="13"/>
      <c r="Q35" s="13"/>
      <c r="R35" s="13" t="s">
        <v>10</v>
      </c>
      <c r="S35" s="13">
        <v>60</v>
      </c>
      <c r="T35" s="13" t="s">
        <v>132</v>
      </c>
      <c r="U35" s="15">
        <v>45580</v>
      </c>
      <c r="V35" s="15" t="e">
        <f t="shared" si="1"/>
        <v>#REF!</v>
      </c>
    </row>
    <row r="36" spans="2:22" ht="12.75" customHeight="1" thickTop="1" thickBot="1">
      <c r="B36" s="13" t="s">
        <v>129</v>
      </c>
      <c r="C36" s="13" t="s">
        <v>47</v>
      </c>
      <c r="D36" s="13" t="s">
        <v>228</v>
      </c>
      <c r="E36" s="13" t="s">
        <v>239</v>
      </c>
      <c r="F36" s="13" t="s">
        <v>124</v>
      </c>
      <c r="G36" s="14">
        <v>230</v>
      </c>
      <c r="H36" s="14">
        <v>230</v>
      </c>
      <c r="I36" s="14">
        <v>230</v>
      </c>
      <c r="J36" s="13" t="s">
        <v>124</v>
      </c>
      <c r="K36" s="14" t="s">
        <v>232</v>
      </c>
      <c r="L36" s="14"/>
      <c r="M36" s="14"/>
      <c r="N36" s="14"/>
      <c r="O36" s="14"/>
      <c r="P36" s="13"/>
      <c r="Q36" s="13"/>
      <c r="R36" s="13" t="s">
        <v>1</v>
      </c>
      <c r="S36" s="13">
        <v>60</v>
      </c>
      <c r="T36" s="13" t="s">
        <v>132</v>
      </c>
      <c r="U36" s="15">
        <v>45580</v>
      </c>
      <c r="V36" s="15">
        <f t="shared" si="1"/>
        <v>45596</v>
      </c>
    </row>
    <row r="37" spans="2:22" ht="12.75" customHeight="1" thickTop="1" thickBot="1">
      <c r="B37" s="13" t="s">
        <v>129</v>
      </c>
      <c r="C37" s="13" t="s">
        <v>47</v>
      </c>
      <c r="D37" s="13" t="s">
        <v>229</v>
      </c>
      <c r="E37" s="13" t="s">
        <v>239</v>
      </c>
      <c r="F37" s="13" t="s">
        <v>124</v>
      </c>
      <c r="G37" s="14">
        <v>210</v>
      </c>
      <c r="H37" s="14">
        <v>210</v>
      </c>
      <c r="I37" s="14">
        <v>210</v>
      </c>
      <c r="J37" s="13" t="s">
        <v>124</v>
      </c>
      <c r="K37" s="14" t="s">
        <v>232</v>
      </c>
      <c r="L37" s="14"/>
      <c r="M37" s="14"/>
      <c r="N37" s="14"/>
      <c r="O37" s="14"/>
      <c r="P37" s="13"/>
      <c r="Q37" s="13"/>
      <c r="R37" s="13" t="s">
        <v>11</v>
      </c>
      <c r="S37" s="13">
        <v>68</v>
      </c>
      <c r="T37" s="13" t="s">
        <v>132</v>
      </c>
      <c r="U37" s="15">
        <v>45580</v>
      </c>
      <c r="V37" s="15">
        <f t="shared" si="1"/>
        <v>45596</v>
      </c>
    </row>
    <row r="38" spans="2:22" ht="12.75" customHeight="1" thickTop="1" thickBot="1">
      <c r="B38" s="13" t="s">
        <v>129</v>
      </c>
      <c r="C38" s="13" t="s">
        <v>47</v>
      </c>
      <c r="D38" s="13" t="s">
        <v>203</v>
      </c>
      <c r="E38" s="13" t="s">
        <v>239</v>
      </c>
      <c r="F38" s="13" t="s">
        <v>124</v>
      </c>
      <c r="G38" s="14">
        <v>210</v>
      </c>
      <c r="H38" s="14">
        <v>210</v>
      </c>
      <c r="I38" s="14">
        <v>210</v>
      </c>
      <c r="J38" s="13" t="s">
        <v>124</v>
      </c>
      <c r="K38" s="14" t="s">
        <v>232</v>
      </c>
      <c r="L38" s="14"/>
      <c r="M38" s="14"/>
      <c r="N38" s="14"/>
      <c r="O38" s="14"/>
      <c r="P38" s="13"/>
      <c r="Q38" s="13"/>
      <c r="R38" s="13" t="s">
        <v>11</v>
      </c>
      <c r="S38" s="13">
        <v>68</v>
      </c>
      <c r="T38" s="13" t="s">
        <v>132</v>
      </c>
      <c r="U38" s="15">
        <v>45580</v>
      </c>
      <c r="V38" s="15">
        <f>V34</f>
        <v>45596</v>
      </c>
    </row>
    <row r="39" spans="2:22" ht="12.75" customHeight="1" thickTop="1" thickBot="1">
      <c r="B39" s="13" t="s">
        <v>129</v>
      </c>
      <c r="C39" s="13" t="s">
        <v>47</v>
      </c>
      <c r="D39" s="13" t="s">
        <v>12</v>
      </c>
      <c r="E39" s="13" t="s">
        <v>239</v>
      </c>
      <c r="F39" s="13" t="s">
        <v>124</v>
      </c>
      <c r="G39" s="14">
        <v>150</v>
      </c>
      <c r="H39" s="14">
        <v>150</v>
      </c>
      <c r="I39" s="14">
        <v>150</v>
      </c>
      <c r="J39" s="13" t="s">
        <v>124</v>
      </c>
      <c r="K39" s="14" t="s">
        <v>232</v>
      </c>
      <c r="L39" s="14"/>
      <c r="M39" s="14"/>
      <c r="N39" s="14"/>
      <c r="O39" s="14"/>
      <c r="P39" s="13"/>
      <c r="Q39" s="13"/>
      <c r="R39" s="13" t="s">
        <v>11</v>
      </c>
      <c r="S39" s="13">
        <v>65</v>
      </c>
      <c r="T39" s="13" t="s">
        <v>132</v>
      </c>
      <c r="U39" s="15">
        <v>45580</v>
      </c>
      <c r="V39" s="15">
        <f>V34</f>
        <v>45596</v>
      </c>
    </row>
    <row r="40" spans="2:22" ht="12.75" customHeight="1" thickTop="1" thickBot="1">
      <c r="B40" s="13" t="s">
        <v>129</v>
      </c>
      <c r="C40" s="13" t="s">
        <v>47</v>
      </c>
      <c r="D40" s="13" t="s">
        <v>33</v>
      </c>
      <c r="E40" s="13" t="s">
        <v>239</v>
      </c>
      <c r="F40" s="13" t="s">
        <v>124</v>
      </c>
      <c r="G40" s="14">
        <v>220</v>
      </c>
      <c r="H40" s="14">
        <v>220</v>
      </c>
      <c r="I40" s="14">
        <v>220</v>
      </c>
      <c r="J40" s="13" t="s">
        <v>124</v>
      </c>
      <c r="K40" s="14" t="s">
        <v>232</v>
      </c>
      <c r="L40" s="14"/>
      <c r="M40" s="14"/>
      <c r="N40" s="14"/>
      <c r="O40" s="14"/>
      <c r="P40" s="13"/>
      <c r="Q40" s="13"/>
      <c r="R40" s="13" t="s">
        <v>11</v>
      </c>
      <c r="S40" s="13">
        <v>65</v>
      </c>
      <c r="T40" s="13" t="s">
        <v>132</v>
      </c>
      <c r="U40" s="15">
        <v>45580</v>
      </c>
      <c r="V40" s="15">
        <f t="shared" si="0"/>
        <v>45596</v>
      </c>
    </row>
    <row r="41" spans="2:22" ht="12.75" customHeight="1" thickTop="1" thickBot="1">
      <c r="B41" s="55" t="s">
        <v>129</v>
      </c>
      <c r="C41" s="55" t="s">
        <v>47</v>
      </c>
      <c r="D41" s="55" t="s">
        <v>11</v>
      </c>
      <c r="E41" s="55" t="s">
        <v>239</v>
      </c>
      <c r="F41" s="55" t="s">
        <v>124</v>
      </c>
      <c r="G41" s="56">
        <v>150</v>
      </c>
      <c r="H41" s="56">
        <v>150</v>
      </c>
      <c r="I41" s="56">
        <v>150</v>
      </c>
      <c r="J41" s="55" t="s">
        <v>124</v>
      </c>
      <c r="K41" s="14" t="s">
        <v>232</v>
      </c>
      <c r="L41" s="56"/>
      <c r="M41" s="56"/>
      <c r="N41" s="56"/>
      <c r="O41" s="114"/>
      <c r="P41" s="115"/>
      <c r="Q41" s="115"/>
      <c r="R41" s="116" t="s">
        <v>130</v>
      </c>
      <c r="S41" s="55">
        <v>60</v>
      </c>
      <c r="T41" s="55" t="s">
        <v>132</v>
      </c>
      <c r="U41" s="15">
        <v>45580</v>
      </c>
      <c r="V41" s="57">
        <f t="shared" si="0"/>
        <v>45596</v>
      </c>
    </row>
    <row r="42" spans="2:22" ht="12.75" customHeight="1" thickTop="1" thickBot="1">
      <c r="B42" s="13" t="s">
        <v>129</v>
      </c>
      <c r="C42" s="13" t="s">
        <v>47</v>
      </c>
      <c r="D42" s="13" t="s">
        <v>118</v>
      </c>
      <c r="E42" s="13" t="s">
        <v>239</v>
      </c>
      <c r="F42" s="13" t="s">
        <v>124</v>
      </c>
      <c r="G42" s="14">
        <v>245</v>
      </c>
      <c r="H42" s="14">
        <v>245</v>
      </c>
      <c r="I42" s="14">
        <v>245</v>
      </c>
      <c r="J42" s="13" t="s">
        <v>124</v>
      </c>
      <c r="K42" s="14" t="s">
        <v>232</v>
      </c>
      <c r="L42" s="14"/>
      <c r="M42" s="14"/>
      <c r="N42" s="14"/>
      <c r="O42" s="14"/>
      <c r="P42" s="13"/>
      <c r="Q42" s="13"/>
      <c r="R42" s="13" t="s">
        <v>10</v>
      </c>
      <c r="S42" s="13">
        <v>60</v>
      </c>
      <c r="T42" s="13" t="s">
        <v>132</v>
      </c>
      <c r="U42" s="15">
        <v>45580</v>
      </c>
      <c r="V42" s="57">
        <f t="shared" si="0"/>
        <v>45596</v>
      </c>
    </row>
    <row r="43" spans="2:22" ht="12.75" customHeight="1" thickTop="1" thickBot="1">
      <c r="B43" s="112" t="s">
        <v>129</v>
      </c>
      <c r="C43" s="112" t="s">
        <v>49</v>
      </c>
      <c r="D43" s="112" t="s">
        <v>30</v>
      </c>
      <c r="E43" s="112" t="s">
        <v>239</v>
      </c>
      <c r="F43" s="112" t="s">
        <v>124</v>
      </c>
      <c r="G43" s="113">
        <v>115</v>
      </c>
      <c r="H43" s="113">
        <v>115</v>
      </c>
      <c r="I43" s="113">
        <v>115</v>
      </c>
      <c r="J43" s="112" t="s">
        <v>124</v>
      </c>
      <c r="K43" s="14" t="s">
        <v>232</v>
      </c>
      <c r="L43" s="113"/>
      <c r="M43" s="113"/>
      <c r="N43" s="113"/>
      <c r="O43" s="113"/>
      <c r="P43" s="112"/>
      <c r="Q43" s="112"/>
      <c r="R43" s="112" t="s">
        <v>1</v>
      </c>
      <c r="S43" s="112">
        <v>50</v>
      </c>
      <c r="T43" s="112" t="s">
        <v>132</v>
      </c>
      <c r="U43" s="15">
        <v>45580</v>
      </c>
      <c r="V43" s="57">
        <f t="shared" si="0"/>
        <v>45596</v>
      </c>
    </row>
    <row r="44" spans="2:22" ht="12.75" customHeight="1" thickTop="1" thickBot="1">
      <c r="B44" s="13" t="s">
        <v>129</v>
      </c>
      <c r="C44" s="13" t="s">
        <v>49</v>
      </c>
      <c r="D44" s="13" t="s">
        <v>31</v>
      </c>
      <c r="E44" s="13" t="s">
        <v>239</v>
      </c>
      <c r="F44" s="13" t="s">
        <v>124</v>
      </c>
      <c r="G44" s="14">
        <v>115</v>
      </c>
      <c r="H44" s="14">
        <v>115</v>
      </c>
      <c r="I44" s="14">
        <v>115</v>
      </c>
      <c r="J44" s="13" t="s">
        <v>124</v>
      </c>
      <c r="K44" s="14" t="s">
        <v>232</v>
      </c>
      <c r="L44" s="14"/>
      <c r="M44" s="14"/>
      <c r="N44" s="14"/>
      <c r="O44" s="14"/>
      <c r="P44" s="13"/>
      <c r="Q44" s="13"/>
      <c r="R44" s="13" t="s">
        <v>10</v>
      </c>
      <c r="S44" s="13">
        <v>60</v>
      </c>
      <c r="T44" s="13" t="s">
        <v>132</v>
      </c>
      <c r="U44" s="15">
        <v>45580</v>
      </c>
      <c r="V44" s="57">
        <f t="shared" si="0"/>
        <v>45596</v>
      </c>
    </row>
    <row r="45" spans="2:22" ht="12.75" customHeight="1" thickTop="1" thickBot="1">
      <c r="B45" s="13" t="s">
        <v>129</v>
      </c>
      <c r="C45" s="13" t="s">
        <v>49</v>
      </c>
      <c r="D45" s="13" t="s">
        <v>32</v>
      </c>
      <c r="E45" s="13" t="s">
        <v>239</v>
      </c>
      <c r="F45" s="13" t="s">
        <v>124</v>
      </c>
      <c r="G45" s="14">
        <v>115</v>
      </c>
      <c r="H45" s="14">
        <v>115</v>
      </c>
      <c r="I45" s="14">
        <v>115</v>
      </c>
      <c r="J45" s="13" t="s">
        <v>124</v>
      </c>
      <c r="K45" s="14" t="s">
        <v>232</v>
      </c>
      <c r="L45" s="14"/>
      <c r="M45" s="14"/>
      <c r="N45" s="14"/>
      <c r="O45" s="14"/>
      <c r="P45" s="13"/>
      <c r="Q45" s="13"/>
      <c r="R45" s="13" t="s">
        <v>10</v>
      </c>
      <c r="S45" s="13">
        <v>61</v>
      </c>
      <c r="T45" s="13" t="s">
        <v>132</v>
      </c>
      <c r="U45" s="15">
        <v>45580</v>
      </c>
      <c r="V45" s="57">
        <f t="shared" si="0"/>
        <v>45596</v>
      </c>
    </row>
    <row r="46" spans="2:22" ht="12.75" customHeight="1" thickTop="1" thickBot="1">
      <c r="B46" s="13" t="s">
        <v>129</v>
      </c>
      <c r="C46" s="13" t="s">
        <v>48</v>
      </c>
      <c r="D46" s="13" t="s">
        <v>24</v>
      </c>
      <c r="E46" s="13" t="s">
        <v>239</v>
      </c>
      <c r="F46" s="13" t="s">
        <v>124</v>
      </c>
      <c r="G46" s="14">
        <v>110</v>
      </c>
      <c r="H46" s="14">
        <v>110</v>
      </c>
      <c r="I46" s="14">
        <v>110</v>
      </c>
      <c r="J46" s="13" t="s">
        <v>124</v>
      </c>
      <c r="K46" s="14" t="s">
        <v>232</v>
      </c>
      <c r="L46" s="14"/>
      <c r="M46" s="14"/>
      <c r="N46" s="14" t="s">
        <v>187</v>
      </c>
      <c r="O46" s="14"/>
      <c r="P46" s="13"/>
      <c r="Q46" s="13"/>
      <c r="R46" s="13" t="s">
        <v>1</v>
      </c>
      <c r="S46" s="13">
        <v>34</v>
      </c>
      <c r="T46" s="13" t="s">
        <v>132</v>
      </c>
      <c r="U46" s="15">
        <v>45580</v>
      </c>
      <c r="V46" s="57">
        <f t="shared" si="0"/>
        <v>45596</v>
      </c>
    </row>
    <row r="47" spans="2:22" ht="12.75" customHeight="1" thickTop="1" thickBot="1">
      <c r="B47" s="13" t="s">
        <v>129</v>
      </c>
      <c r="C47" s="13" t="s">
        <v>48</v>
      </c>
      <c r="D47" s="13" t="s">
        <v>28</v>
      </c>
      <c r="E47" s="13" t="s">
        <v>239</v>
      </c>
      <c r="F47" s="13" t="s">
        <v>124</v>
      </c>
      <c r="G47" s="14">
        <v>110</v>
      </c>
      <c r="H47" s="14">
        <v>110</v>
      </c>
      <c r="I47" s="14">
        <v>110</v>
      </c>
      <c r="J47" s="13" t="s">
        <v>124</v>
      </c>
      <c r="K47" s="14" t="s">
        <v>232</v>
      </c>
      <c r="L47" s="14"/>
      <c r="M47" s="14"/>
      <c r="N47" s="14"/>
      <c r="O47" s="14"/>
      <c r="P47" s="13"/>
      <c r="Q47" s="13"/>
      <c r="R47" s="13" t="s">
        <v>1</v>
      </c>
      <c r="S47" s="13">
        <v>34</v>
      </c>
      <c r="T47" s="13" t="s">
        <v>132</v>
      </c>
      <c r="U47" s="15">
        <v>45580</v>
      </c>
      <c r="V47" s="57">
        <f t="shared" si="0"/>
        <v>45596</v>
      </c>
    </row>
    <row r="48" spans="2:22" ht="12.75" customHeight="1" thickTop="1" thickBot="1">
      <c r="B48" s="13" t="s">
        <v>129</v>
      </c>
      <c r="C48" s="13" t="s">
        <v>48</v>
      </c>
      <c r="D48" s="13" t="s">
        <v>25</v>
      </c>
      <c r="E48" s="13" t="s">
        <v>239</v>
      </c>
      <c r="F48" s="13" t="s">
        <v>124</v>
      </c>
      <c r="G48" s="14">
        <v>110</v>
      </c>
      <c r="H48" s="14">
        <v>110</v>
      </c>
      <c r="I48" s="14">
        <v>110</v>
      </c>
      <c r="J48" s="13" t="s">
        <v>124</v>
      </c>
      <c r="K48" s="14" t="s">
        <v>232</v>
      </c>
      <c r="L48" s="14"/>
      <c r="M48" s="14"/>
      <c r="N48" s="14"/>
      <c r="O48" s="14"/>
      <c r="P48" s="13"/>
      <c r="Q48" s="13"/>
      <c r="R48" s="13" t="s">
        <v>1</v>
      </c>
      <c r="S48" s="13">
        <v>34</v>
      </c>
      <c r="T48" s="13" t="s">
        <v>132</v>
      </c>
      <c r="U48" s="15">
        <v>45580</v>
      </c>
      <c r="V48" s="57">
        <f t="shared" si="0"/>
        <v>45596</v>
      </c>
    </row>
    <row r="49" spans="2:22" ht="12.75" customHeight="1" thickTop="1" thickBot="1">
      <c r="B49" s="13" t="s">
        <v>129</v>
      </c>
      <c r="C49" s="13" t="s">
        <v>48</v>
      </c>
      <c r="D49" s="13" t="s">
        <v>27</v>
      </c>
      <c r="E49" s="13" t="s">
        <v>239</v>
      </c>
      <c r="F49" s="13" t="s">
        <v>124</v>
      </c>
      <c r="G49" s="14">
        <v>110</v>
      </c>
      <c r="H49" s="14">
        <v>110</v>
      </c>
      <c r="I49" s="14">
        <v>110</v>
      </c>
      <c r="J49" s="13" t="s">
        <v>124</v>
      </c>
      <c r="K49" s="14" t="s">
        <v>232</v>
      </c>
      <c r="L49" s="14"/>
      <c r="M49" s="14"/>
      <c r="N49" s="14"/>
      <c r="O49" s="14"/>
      <c r="P49" s="13"/>
      <c r="Q49" s="13"/>
      <c r="R49" s="13" t="s">
        <v>1</v>
      </c>
      <c r="S49" s="13">
        <v>34</v>
      </c>
      <c r="T49" s="13" t="s">
        <v>132</v>
      </c>
      <c r="U49" s="15">
        <v>45580</v>
      </c>
      <c r="V49" s="57">
        <f t="shared" si="0"/>
        <v>45596</v>
      </c>
    </row>
    <row r="50" spans="2:22" ht="12.75" customHeight="1" thickTop="1" thickBot="1">
      <c r="B50" s="13" t="s">
        <v>129</v>
      </c>
      <c r="C50" s="13" t="s">
        <v>48</v>
      </c>
      <c r="D50" s="13" t="s">
        <v>26</v>
      </c>
      <c r="E50" s="13" t="s">
        <v>239</v>
      </c>
      <c r="F50" s="13" t="s">
        <v>124</v>
      </c>
      <c r="G50" s="14">
        <v>110</v>
      </c>
      <c r="H50" s="14">
        <v>110</v>
      </c>
      <c r="I50" s="14">
        <v>110</v>
      </c>
      <c r="J50" s="13" t="s">
        <v>124</v>
      </c>
      <c r="K50" s="14" t="s">
        <v>232</v>
      </c>
      <c r="L50" s="14"/>
      <c r="M50" s="14"/>
      <c r="N50" s="14"/>
      <c r="O50" s="14"/>
      <c r="P50" s="13"/>
      <c r="Q50" s="13"/>
      <c r="R50" s="13" t="s">
        <v>1</v>
      </c>
      <c r="S50" s="13">
        <v>34</v>
      </c>
      <c r="T50" s="13" t="s">
        <v>132</v>
      </c>
      <c r="U50" s="15">
        <v>45580</v>
      </c>
      <c r="V50" s="57">
        <f t="shared" si="0"/>
        <v>45596</v>
      </c>
    </row>
    <row r="51" spans="2:22" ht="12.75" customHeight="1" thickTop="1" thickBot="1">
      <c r="B51" s="55" t="s">
        <v>129</v>
      </c>
      <c r="C51" s="55" t="s">
        <v>44</v>
      </c>
      <c r="D51" s="55" t="s">
        <v>1</v>
      </c>
      <c r="E51" s="55" t="s">
        <v>239</v>
      </c>
      <c r="F51" s="116" t="s">
        <v>124</v>
      </c>
      <c r="G51" s="118">
        <v>75</v>
      </c>
      <c r="H51" s="118">
        <v>75</v>
      </c>
      <c r="I51" s="118">
        <v>75</v>
      </c>
      <c r="J51" s="116" t="s">
        <v>124</v>
      </c>
      <c r="K51" s="14" t="s">
        <v>232</v>
      </c>
      <c r="L51" s="56"/>
      <c r="M51" s="56"/>
      <c r="N51" s="56"/>
      <c r="O51" s="114"/>
      <c r="P51" s="115"/>
      <c r="Q51" s="115"/>
      <c r="R51" s="116" t="s">
        <v>130</v>
      </c>
      <c r="S51" s="55">
        <v>30</v>
      </c>
      <c r="T51" s="55" t="s">
        <v>132</v>
      </c>
      <c r="U51" s="15">
        <v>45580</v>
      </c>
      <c r="V51" s="57">
        <f t="shared" si="0"/>
        <v>45596</v>
      </c>
    </row>
    <row r="52" spans="2:22" ht="12.75" customHeight="1" thickTop="1" thickBot="1">
      <c r="B52" s="13" t="s">
        <v>129</v>
      </c>
      <c r="C52" s="13" t="s">
        <v>51</v>
      </c>
      <c r="D52" s="13" t="s">
        <v>37</v>
      </c>
      <c r="E52" s="13" t="s">
        <v>239</v>
      </c>
      <c r="F52" s="13" t="s">
        <v>124</v>
      </c>
      <c r="G52" s="14">
        <v>120</v>
      </c>
      <c r="H52" s="14">
        <v>120</v>
      </c>
      <c r="I52" s="14">
        <v>120</v>
      </c>
      <c r="J52" s="13" t="s">
        <v>124</v>
      </c>
      <c r="K52" s="14" t="s">
        <v>232</v>
      </c>
      <c r="L52" s="14"/>
      <c r="M52" s="14"/>
      <c r="N52" s="14"/>
      <c r="O52" s="14"/>
      <c r="P52" s="13"/>
      <c r="Q52" s="13"/>
      <c r="R52" s="13" t="s">
        <v>10</v>
      </c>
      <c r="S52" s="13">
        <v>50</v>
      </c>
      <c r="T52" s="13" t="s">
        <v>132</v>
      </c>
      <c r="U52" s="15">
        <v>45580</v>
      </c>
      <c r="V52" s="57">
        <f t="shared" si="0"/>
        <v>45596</v>
      </c>
    </row>
    <row r="53" spans="2:22" ht="12.75" customHeight="1" thickTop="1" thickBot="1">
      <c r="B53" s="13" t="s">
        <v>129</v>
      </c>
      <c r="C53" s="13" t="s">
        <v>51</v>
      </c>
      <c r="D53" s="13" t="s">
        <v>36</v>
      </c>
      <c r="E53" s="13" t="s">
        <v>239</v>
      </c>
      <c r="F53" s="13" t="s">
        <v>124</v>
      </c>
      <c r="G53" s="14">
        <v>120</v>
      </c>
      <c r="H53" s="14">
        <v>120</v>
      </c>
      <c r="I53" s="14">
        <v>120</v>
      </c>
      <c r="J53" s="13" t="s">
        <v>124</v>
      </c>
      <c r="K53" s="14" t="s">
        <v>232</v>
      </c>
      <c r="L53" s="14"/>
      <c r="M53" s="14"/>
      <c r="N53" s="14"/>
      <c r="O53" s="14"/>
      <c r="P53" s="13"/>
      <c r="Q53" s="13"/>
      <c r="R53" s="13" t="s">
        <v>1</v>
      </c>
      <c r="S53" s="13">
        <v>50</v>
      </c>
      <c r="T53" s="13" t="s">
        <v>132</v>
      </c>
      <c r="U53" s="15">
        <v>45580</v>
      </c>
      <c r="V53" s="57">
        <f t="shared" si="0"/>
        <v>45596</v>
      </c>
    </row>
    <row r="54" spans="2:22" s="50" customFormat="1" ht="12.75" customHeight="1" thickTop="1" thickBot="1">
      <c r="B54" s="58" t="s">
        <v>129</v>
      </c>
      <c r="C54" s="58" t="s">
        <v>51</v>
      </c>
      <c r="D54" s="58" t="s">
        <v>35</v>
      </c>
      <c r="E54" s="58" t="s">
        <v>239</v>
      </c>
      <c r="F54" s="58" t="s">
        <v>124</v>
      </c>
      <c r="G54" s="59">
        <v>110</v>
      </c>
      <c r="H54" s="59">
        <v>110</v>
      </c>
      <c r="I54" s="59">
        <v>110</v>
      </c>
      <c r="J54" s="58" t="s">
        <v>124</v>
      </c>
      <c r="K54" s="14" t="s">
        <v>232</v>
      </c>
      <c r="L54" s="59"/>
      <c r="M54" s="59"/>
      <c r="N54" s="59"/>
      <c r="O54" s="59"/>
      <c r="P54" s="58"/>
      <c r="Q54" s="58"/>
      <c r="R54" s="58" t="s">
        <v>1</v>
      </c>
      <c r="S54" s="58">
        <v>50</v>
      </c>
      <c r="T54" s="58" t="s">
        <v>132</v>
      </c>
      <c r="U54" s="15">
        <v>45580</v>
      </c>
      <c r="V54" s="57">
        <f t="shared" si="0"/>
        <v>45596</v>
      </c>
    </row>
    <row r="55" spans="2:22" s="50" customFormat="1" ht="12.75" customHeight="1" thickTop="1" thickBot="1">
      <c r="B55" s="58" t="s">
        <v>129</v>
      </c>
      <c r="C55" s="58" t="s">
        <v>50</v>
      </c>
      <c r="D55" s="58" t="s">
        <v>34</v>
      </c>
      <c r="E55" s="58" t="s">
        <v>239</v>
      </c>
      <c r="F55" s="58" t="s">
        <v>124</v>
      </c>
      <c r="G55" s="59">
        <v>115</v>
      </c>
      <c r="H55" s="59">
        <v>115</v>
      </c>
      <c r="I55" s="59">
        <v>115</v>
      </c>
      <c r="J55" s="58" t="s">
        <v>124</v>
      </c>
      <c r="K55" s="14" t="s">
        <v>232</v>
      </c>
      <c r="L55" s="59"/>
      <c r="M55" s="59"/>
      <c r="N55" s="59"/>
      <c r="O55" s="59"/>
      <c r="P55" s="58"/>
      <c r="Q55" s="58"/>
      <c r="R55" s="58" t="s">
        <v>10</v>
      </c>
      <c r="S55" s="58">
        <v>56</v>
      </c>
      <c r="T55" s="58" t="s">
        <v>132</v>
      </c>
      <c r="U55" s="15">
        <v>45580</v>
      </c>
      <c r="V55" s="57">
        <f t="shared" si="0"/>
        <v>45596</v>
      </c>
    </row>
    <row r="56" spans="2:22" ht="12.75" customHeight="1" thickTop="1" thickBot="1">
      <c r="B56" s="13" t="s">
        <v>129</v>
      </c>
      <c r="C56" s="13" t="s">
        <v>55</v>
      </c>
      <c r="D56" s="13" t="s">
        <v>43</v>
      </c>
      <c r="E56" s="13" t="s">
        <v>239</v>
      </c>
      <c r="F56" s="13" t="s">
        <v>124</v>
      </c>
      <c r="G56" s="14">
        <v>120</v>
      </c>
      <c r="H56" s="14">
        <v>120</v>
      </c>
      <c r="I56" s="14">
        <v>120</v>
      </c>
      <c r="J56" s="13" t="s">
        <v>124</v>
      </c>
      <c r="K56" s="14" t="s">
        <v>232</v>
      </c>
      <c r="L56" s="14"/>
      <c r="M56" s="14"/>
      <c r="N56" s="14"/>
      <c r="O56" s="14"/>
      <c r="P56" s="13"/>
      <c r="Q56" s="13"/>
      <c r="R56" s="13" t="s">
        <v>10</v>
      </c>
      <c r="S56" s="13">
        <v>55</v>
      </c>
      <c r="T56" s="13" t="s">
        <v>132</v>
      </c>
      <c r="U56" s="15">
        <v>45580</v>
      </c>
      <c r="V56" s="57">
        <f t="shared" si="0"/>
        <v>45596</v>
      </c>
    </row>
    <row r="57" spans="2:22" ht="12.75" customHeight="1" thickTop="1" thickBot="1">
      <c r="B57" s="55" t="s">
        <v>129</v>
      </c>
      <c r="C57" s="55" t="s">
        <v>10</v>
      </c>
      <c r="D57" s="55" t="s">
        <v>10</v>
      </c>
      <c r="E57" s="55" t="s">
        <v>239</v>
      </c>
      <c r="F57" s="55" t="s">
        <v>124</v>
      </c>
      <c r="G57" s="56">
        <v>90</v>
      </c>
      <c r="H57" s="56">
        <v>90</v>
      </c>
      <c r="I57" s="56">
        <v>90</v>
      </c>
      <c r="J57" s="55" t="s">
        <v>124</v>
      </c>
      <c r="K57" s="14" t="s">
        <v>232</v>
      </c>
      <c r="L57" s="56"/>
      <c r="M57" s="56"/>
      <c r="N57" s="56"/>
      <c r="O57" s="114"/>
      <c r="P57" s="115"/>
      <c r="Q57" s="115"/>
      <c r="R57" s="116" t="s">
        <v>130</v>
      </c>
      <c r="S57" s="55">
        <v>50</v>
      </c>
      <c r="T57" s="55" t="s">
        <v>132</v>
      </c>
      <c r="U57" s="15">
        <v>45580</v>
      </c>
      <c r="V57" s="57">
        <f t="shared" si="0"/>
        <v>45596</v>
      </c>
    </row>
    <row r="58" spans="2:22" ht="12.75" customHeight="1" thickTop="1" thickBot="1">
      <c r="B58" s="13" t="s">
        <v>129</v>
      </c>
      <c r="C58" s="13" t="s">
        <v>54</v>
      </c>
      <c r="D58" s="13" t="s">
        <v>42</v>
      </c>
      <c r="E58" s="13" t="s">
        <v>239</v>
      </c>
      <c r="F58" s="13" t="s">
        <v>124</v>
      </c>
      <c r="G58" s="14">
        <v>115</v>
      </c>
      <c r="H58" s="14">
        <v>115</v>
      </c>
      <c r="I58" s="14">
        <v>115</v>
      </c>
      <c r="J58" s="13" t="s">
        <v>124</v>
      </c>
      <c r="K58" s="14" t="s">
        <v>232</v>
      </c>
      <c r="L58" s="14"/>
      <c r="M58" s="14"/>
      <c r="N58" s="14"/>
      <c r="O58" s="14"/>
      <c r="P58" s="13"/>
      <c r="Q58" s="13"/>
      <c r="R58" s="13" t="s">
        <v>1</v>
      </c>
      <c r="S58" s="13">
        <v>55</v>
      </c>
      <c r="T58" s="13" t="s">
        <v>132</v>
      </c>
      <c r="U58" s="15">
        <v>45580</v>
      </c>
      <c r="V58" s="57">
        <f t="shared" si="0"/>
        <v>45596</v>
      </c>
    </row>
    <row r="59" spans="2:22" ht="12.75" customHeight="1" thickTop="1" thickBot="1">
      <c r="B59" s="13" t="s">
        <v>129</v>
      </c>
      <c r="C59" s="13" t="s">
        <v>45</v>
      </c>
      <c r="D59" s="13" t="s">
        <v>2</v>
      </c>
      <c r="E59" s="13" t="s">
        <v>239</v>
      </c>
      <c r="F59" s="13" t="s">
        <v>124</v>
      </c>
      <c r="G59" s="14">
        <v>75</v>
      </c>
      <c r="H59" s="14">
        <v>75</v>
      </c>
      <c r="I59" s="14">
        <v>75</v>
      </c>
      <c r="J59" s="13" t="s">
        <v>124</v>
      </c>
      <c r="K59" s="14" t="s">
        <v>232</v>
      </c>
      <c r="L59" s="14"/>
      <c r="M59" s="14"/>
      <c r="N59" s="14"/>
      <c r="O59" s="14"/>
      <c r="P59" s="13"/>
      <c r="Q59" s="13"/>
      <c r="R59" s="13" t="s">
        <v>3</v>
      </c>
      <c r="S59" s="13">
        <v>37</v>
      </c>
      <c r="T59" s="13" t="s">
        <v>132</v>
      </c>
      <c r="U59" s="15">
        <v>45580</v>
      </c>
      <c r="V59" s="57">
        <f t="shared" si="0"/>
        <v>45596</v>
      </c>
    </row>
    <row r="60" spans="2:22" ht="12.75" customHeight="1" thickTop="1" thickBot="1">
      <c r="B60" s="55" t="s">
        <v>129</v>
      </c>
      <c r="C60" s="55" t="s">
        <v>45</v>
      </c>
      <c r="D60" s="55" t="s">
        <v>3</v>
      </c>
      <c r="E60" s="55" t="s">
        <v>239</v>
      </c>
      <c r="F60" s="116" t="s">
        <v>124</v>
      </c>
      <c r="G60" s="118">
        <v>75</v>
      </c>
      <c r="H60" s="118">
        <v>75</v>
      </c>
      <c r="I60" s="118">
        <v>75</v>
      </c>
      <c r="J60" s="55" t="s">
        <v>124</v>
      </c>
      <c r="K60" s="14" t="s">
        <v>232</v>
      </c>
      <c r="L60" s="56"/>
      <c r="M60" s="56"/>
      <c r="N60" s="56"/>
      <c r="O60" s="114"/>
      <c r="P60" s="115"/>
      <c r="Q60" s="115"/>
      <c r="R60" s="116" t="s">
        <v>130</v>
      </c>
      <c r="S60" s="55">
        <v>40</v>
      </c>
      <c r="T60" s="55" t="s">
        <v>132</v>
      </c>
      <c r="U60" s="15">
        <v>45580</v>
      </c>
      <c r="V60" s="57">
        <f t="shared" si="0"/>
        <v>45596</v>
      </c>
    </row>
    <row r="61" spans="2:22" s="50" customFormat="1" ht="12.75" customHeight="1" thickTop="1" thickBot="1">
      <c r="B61" s="58" t="s">
        <v>129</v>
      </c>
      <c r="C61" s="58" t="s">
        <v>53</v>
      </c>
      <c r="D61" s="58" t="s">
        <v>41</v>
      </c>
      <c r="E61" s="58" t="s">
        <v>239</v>
      </c>
      <c r="F61" s="58" t="s">
        <v>124</v>
      </c>
      <c r="G61" s="59">
        <v>125</v>
      </c>
      <c r="H61" s="59">
        <v>125</v>
      </c>
      <c r="I61" s="59">
        <v>125</v>
      </c>
      <c r="J61" s="58" t="s">
        <v>124</v>
      </c>
      <c r="K61" s="14" t="s">
        <v>232</v>
      </c>
      <c r="L61" s="59"/>
      <c r="M61" s="59"/>
      <c r="N61" s="59"/>
      <c r="O61" s="59"/>
      <c r="P61" s="58"/>
      <c r="Q61" s="58"/>
      <c r="R61" s="58" t="s">
        <v>1</v>
      </c>
      <c r="S61" s="58">
        <v>52</v>
      </c>
      <c r="T61" s="58" t="s">
        <v>132</v>
      </c>
      <c r="U61" s="15">
        <v>45580</v>
      </c>
      <c r="V61" s="57">
        <f t="shared" si="0"/>
        <v>45596</v>
      </c>
    </row>
    <row r="62" spans="2:22" ht="12.75" customHeight="1" thickTop="1" thickBot="1">
      <c r="B62" s="13" t="s">
        <v>129</v>
      </c>
      <c r="C62" s="13" t="s">
        <v>134</v>
      </c>
      <c r="D62" s="13" t="s">
        <v>209</v>
      </c>
      <c r="E62" s="13" t="s">
        <v>239</v>
      </c>
      <c r="F62" s="13" t="s">
        <v>124</v>
      </c>
      <c r="G62" s="14">
        <v>130</v>
      </c>
      <c r="H62" s="14">
        <v>130</v>
      </c>
      <c r="I62" s="14">
        <v>130</v>
      </c>
      <c r="J62" s="13" t="s">
        <v>124</v>
      </c>
      <c r="K62" s="14" t="s">
        <v>232</v>
      </c>
      <c r="L62" s="14"/>
      <c r="M62" s="14"/>
      <c r="N62" s="14"/>
      <c r="O62" s="14"/>
      <c r="P62" s="13"/>
      <c r="Q62" s="13"/>
      <c r="R62" s="13" t="s">
        <v>10</v>
      </c>
      <c r="S62" s="13">
        <v>65</v>
      </c>
      <c r="T62" s="13" t="s">
        <v>132</v>
      </c>
      <c r="U62" s="15">
        <v>45580</v>
      </c>
      <c r="V62" s="57">
        <f t="shared" si="0"/>
        <v>45596</v>
      </c>
    </row>
    <row r="63" spans="2:22" ht="12.75" customHeight="1" thickTop="1" thickBot="1">
      <c r="B63" s="13" t="s">
        <v>129</v>
      </c>
      <c r="C63" s="13" t="s">
        <v>52</v>
      </c>
      <c r="D63" s="13" t="s">
        <v>38</v>
      </c>
      <c r="E63" s="13" t="s">
        <v>239</v>
      </c>
      <c r="F63" s="13" t="s">
        <v>124</v>
      </c>
      <c r="G63" s="14">
        <v>110</v>
      </c>
      <c r="H63" s="14">
        <v>110</v>
      </c>
      <c r="I63" s="14">
        <v>110</v>
      </c>
      <c r="J63" s="13" t="s">
        <v>124</v>
      </c>
      <c r="K63" s="14" t="s">
        <v>232</v>
      </c>
      <c r="L63" s="14"/>
      <c r="M63" s="14"/>
      <c r="N63" s="14"/>
      <c r="O63" s="14"/>
      <c r="P63" s="13"/>
      <c r="Q63" s="13"/>
      <c r="R63" s="13" t="s">
        <v>1</v>
      </c>
      <c r="S63" s="13">
        <v>54</v>
      </c>
      <c r="T63" s="13" t="s">
        <v>132</v>
      </c>
      <c r="U63" s="15">
        <v>45580</v>
      </c>
      <c r="V63" s="57">
        <f t="shared" si="0"/>
        <v>45596</v>
      </c>
    </row>
    <row r="64" spans="2:22" s="50" customFormat="1" ht="12.75" customHeight="1" thickTop="1" thickBot="1">
      <c r="B64" s="58" t="s">
        <v>129</v>
      </c>
      <c r="C64" s="58" t="s">
        <v>52</v>
      </c>
      <c r="D64" s="58" t="s">
        <v>39</v>
      </c>
      <c r="E64" s="58" t="s">
        <v>239</v>
      </c>
      <c r="F64" s="58" t="s">
        <v>124</v>
      </c>
      <c r="G64" s="59">
        <v>105</v>
      </c>
      <c r="H64" s="59">
        <v>105</v>
      </c>
      <c r="I64" s="59">
        <v>105</v>
      </c>
      <c r="J64" s="58" t="s">
        <v>124</v>
      </c>
      <c r="K64" s="14" t="s">
        <v>232</v>
      </c>
      <c r="L64" s="59"/>
      <c r="M64" s="59"/>
      <c r="N64" s="59"/>
      <c r="O64" s="59"/>
      <c r="P64" s="58"/>
      <c r="Q64" s="58"/>
      <c r="R64" s="58" t="s">
        <v>1</v>
      </c>
      <c r="S64" s="58">
        <v>50</v>
      </c>
      <c r="T64" s="58" t="s">
        <v>132</v>
      </c>
      <c r="U64" s="15">
        <v>45580</v>
      </c>
      <c r="V64" s="57">
        <f t="shared" si="0"/>
        <v>45596</v>
      </c>
    </row>
    <row r="65" spans="2:22" s="50" customFormat="1" ht="12.75" customHeight="1" thickTop="1" thickBot="1">
      <c r="B65" s="55" t="s">
        <v>138</v>
      </c>
      <c r="C65" s="55" t="s">
        <v>71</v>
      </c>
      <c r="D65" s="55" t="s">
        <v>64</v>
      </c>
      <c r="E65" s="55" t="s">
        <v>239</v>
      </c>
      <c r="F65" s="55" t="s">
        <v>124</v>
      </c>
      <c r="G65" s="56">
        <v>100</v>
      </c>
      <c r="H65" s="56">
        <v>100</v>
      </c>
      <c r="I65" s="56">
        <v>100</v>
      </c>
      <c r="J65" s="55" t="s">
        <v>124</v>
      </c>
      <c r="K65" s="14" t="s">
        <v>232</v>
      </c>
      <c r="L65" s="56"/>
      <c r="M65" s="56"/>
      <c r="N65" s="56"/>
      <c r="O65" s="56"/>
      <c r="P65" s="55"/>
      <c r="Q65" s="55"/>
      <c r="R65" s="55" t="s">
        <v>237</v>
      </c>
      <c r="S65" s="55">
        <v>15</v>
      </c>
      <c r="T65" s="55" t="s">
        <v>132</v>
      </c>
      <c r="U65" s="15">
        <v>45580</v>
      </c>
      <c r="V65" s="57">
        <f t="shared" si="0"/>
        <v>45596</v>
      </c>
    </row>
    <row r="66" spans="2:22" s="50" customFormat="1" ht="12.75" customHeight="1" thickTop="1" thickBot="1">
      <c r="B66" s="55" t="s">
        <v>138</v>
      </c>
      <c r="C66" s="55" t="s">
        <v>71</v>
      </c>
      <c r="D66" s="55" t="s">
        <v>64</v>
      </c>
      <c r="E66" s="55" t="s">
        <v>239</v>
      </c>
      <c r="F66" s="55" t="s">
        <v>124</v>
      </c>
      <c r="G66" s="56">
        <v>100</v>
      </c>
      <c r="H66" s="56">
        <v>100</v>
      </c>
      <c r="I66" s="56">
        <v>100</v>
      </c>
      <c r="J66" s="55" t="s">
        <v>124</v>
      </c>
      <c r="K66" s="14" t="s">
        <v>232</v>
      </c>
      <c r="L66" s="56"/>
      <c r="M66" s="56"/>
      <c r="N66" s="56"/>
      <c r="O66" s="56"/>
      <c r="P66" s="55"/>
      <c r="Q66" s="55"/>
      <c r="R66" s="55" t="s">
        <v>237</v>
      </c>
      <c r="S66" s="55">
        <v>15</v>
      </c>
      <c r="T66" s="55" t="s">
        <v>132</v>
      </c>
      <c r="U66" s="15">
        <v>45580</v>
      </c>
      <c r="V66" s="57">
        <f t="shared" si="0"/>
        <v>45596</v>
      </c>
    </row>
    <row r="67" spans="2:22" ht="12.75" customHeight="1" thickTop="1" thickBot="1">
      <c r="B67" s="13" t="s">
        <v>138</v>
      </c>
      <c r="C67" s="13" t="s">
        <v>70</v>
      </c>
      <c r="D67" s="13" t="s">
        <v>62</v>
      </c>
      <c r="E67" s="13" t="s">
        <v>239</v>
      </c>
      <c r="F67" s="13" t="s">
        <v>124</v>
      </c>
      <c r="G67" s="14">
        <v>115</v>
      </c>
      <c r="H67" s="14">
        <v>115</v>
      </c>
      <c r="I67" s="14">
        <v>115</v>
      </c>
      <c r="J67" s="13" t="s">
        <v>124</v>
      </c>
      <c r="K67" s="14" t="s">
        <v>232</v>
      </c>
      <c r="L67" s="14" t="s">
        <v>187</v>
      </c>
      <c r="M67" s="14"/>
      <c r="N67" s="14"/>
      <c r="O67" s="14"/>
      <c r="P67" s="13"/>
      <c r="Q67" s="13"/>
      <c r="R67" s="13" t="s">
        <v>58</v>
      </c>
      <c r="S67" s="13">
        <v>25</v>
      </c>
      <c r="T67" s="13" t="s">
        <v>132</v>
      </c>
      <c r="U67" s="15">
        <v>45580</v>
      </c>
      <c r="V67" s="57">
        <f t="shared" si="0"/>
        <v>45596</v>
      </c>
    </row>
    <row r="68" spans="2:22" ht="12.75" customHeight="1" thickTop="1" thickBot="1">
      <c r="B68" s="13" t="s">
        <v>138</v>
      </c>
      <c r="C68" s="13" t="s">
        <v>70</v>
      </c>
      <c r="D68" s="13" t="s">
        <v>60</v>
      </c>
      <c r="E68" s="13" t="s">
        <v>239</v>
      </c>
      <c r="F68" s="13" t="s">
        <v>124</v>
      </c>
      <c r="G68" s="14">
        <v>115</v>
      </c>
      <c r="H68" s="14">
        <v>115</v>
      </c>
      <c r="I68" s="14">
        <v>115</v>
      </c>
      <c r="J68" s="13" t="s">
        <v>124</v>
      </c>
      <c r="K68" s="14" t="s">
        <v>232</v>
      </c>
      <c r="L68" s="14" t="s">
        <v>187</v>
      </c>
      <c r="M68" s="14"/>
      <c r="N68" s="14"/>
      <c r="O68" s="14"/>
      <c r="P68" s="13"/>
      <c r="Q68" s="13"/>
      <c r="R68" s="13" t="s">
        <v>58</v>
      </c>
      <c r="S68" s="13">
        <v>25</v>
      </c>
      <c r="T68" s="13" t="s">
        <v>132</v>
      </c>
      <c r="U68" s="15">
        <v>45580</v>
      </c>
      <c r="V68" s="57">
        <f t="shared" si="0"/>
        <v>45596</v>
      </c>
    </row>
    <row r="69" spans="2:22" ht="12.75" customHeight="1" thickTop="1" thickBot="1">
      <c r="B69" s="13" t="s">
        <v>138</v>
      </c>
      <c r="C69" s="13" t="s">
        <v>70</v>
      </c>
      <c r="D69" s="13" t="s">
        <v>59</v>
      </c>
      <c r="E69" s="13" t="s">
        <v>239</v>
      </c>
      <c r="F69" s="13" t="s">
        <v>124</v>
      </c>
      <c r="G69" s="14">
        <v>115</v>
      </c>
      <c r="H69" s="14">
        <v>115</v>
      </c>
      <c r="I69" s="14">
        <v>115</v>
      </c>
      <c r="J69" s="13" t="s">
        <v>124</v>
      </c>
      <c r="K69" s="14" t="s">
        <v>232</v>
      </c>
      <c r="L69" s="14"/>
      <c r="M69" s="14"/>
      <c r="N69" s="14"/>
      <c r="O69" s="14"/>
      <c r="P69" s="13"/>
      <c r="Q69" s="13"/>
      <c r="R69" s="13" t="s">
        <v>58</v>
      </c>
      <c r="S69" s="13">
        <v>25</v>
      </c>
      <c r="T69" s="13" t="s">
        <v>132</v>
      </c>
      <c r="U69" s="15">
        <v>45580</v>
      </c>
      <c r="V69" s="57">
        <f t="shared" si="0"/>
        <v>45596</v>
      </c>
    </row>
    <row r="70" spans="2:22" ht="12.75" customHeight="1" thickTop="1" thickBot="1">
      <c r="B70" s="13" t="s">
        <v>138</v>
      </c>
      <c r="C70" s="13" t="s">
        <v>70</v>
      </c>
      <c r="D70" s="13" t="s">
        <v>61</v>
      </c>
      <c r="E70" s="13" t="s">
        <v>239</v>
      </c>
      <c r="F70" s="13" t="s">
        <v>124</v>
      </c>
      <c r="G70" s="14">
        <v>115</v>
      </c>
      <c r="H70" s="14">
        <v>115</v>
      </c>
      <c r="I70" s="14">
        <v>115</v>
      </c>
      <c r="J70" s="13" t="s">
        <v>124</v>
      </c>
      <c r="K70" s="14" t="s">
        <v>232</v>
      </c>
      <c r="L70" s="14"/>
      <c r="M70" s="14"/>
      <c r="N70" s="14"/>
      <c r="O70" s="14"/>
      <c r="P70" s="13"/>
      <c r="Q70" s="13"/>
      <c r="R70" s="13" t="s">
        <v>58</v>
      </c>
      <c r="S70" s="13">
        <v>25</v>
      </c>
      <c r="T70" s="13" t="s">
        <v>132</v>
      </c>
      <c r="U70" s="15">
        <v>45580</v>
      </c>
      <c r="V70" s="57">
        <f t="shared" si="0"/>
        <v>45596</v>
      </c>
    </row>
    <row r="71" spans="2:22" ht="12.75" customHeight="1" thickTop="1" thickBot="1">
      <c r="B71" s="13" t="s">
        <v>138</v>
      </c>
      <c r="C71" s="13" t="s">
        <v>70</v>
      </c>
      <c r="D71" s="13" t="s">
        <v>63</v>
      </c>
      <c r="E71" s="13" t="s">
        <v>239</v>
      </c>
      <c r="F71" s="13" t="s">
        <v>124</v>
      </c>
      <c r="G71" s="14">
        <v>115</v>
      </c>
      <c r="H71" s="14">
        <v>115</v>
      </c>
      <c r="I71" s="14">
        <v>115</v>
      </c>
      <c r="J71" s="13" t="s">
        <v>124</v>
      </c>
      <c r="K71" s="14" t="s">
        <v>232</v>
      </c>
      <c r="L71" s="14"/>
      <c r="M71" s="14"/>
      <c r="N71" s="14"/>
      <c r="O71" s="14"/>
      <c r="P71" s="13"/>
      <c r="Q71" s="13"/>
      <c r="R71" s="13" t="s">
        <v>58</v>
      </c>
      <c r="S71" s="13">
        <v>25</v>
      </c>
      <c r="T71" s="13" t="s">
        <v>132</v>
      </c>
      <c r="U71" s="15">
        <v>45580</v>
      </c>
      <c r="V71" s="57">
        <f t="shared" si="0"/>
        <v>45596</v>
      </c>
    </row>
    <row r="72" spans="2:22" ht="12.75" customHeight="1" thickTop="1" thickBot="1">
      <c r="B72" s="55" t="s">
        <v>138</v>
      </c>
      <c r="C72" s="55" t="s">
        <v>70</v>
      </c>
      <c r="D72" s="55" t="s">
        <v>58</v>
      </c>
      <c r="E72" s="55" t="s">
        <v>239</v>
      </c>
      <c r="F72" s="55" t="s">
        <v>124</v>
      </c>
      <c r="G72" s="56">
        <v>100</v>
      </c>
      <c r="H72" s="56">
        <v>100</v>
      </c>
      <c r="I72" s="56">
        <v>100</v>
      </c>
      <c r="J72" s="55" t="s">
        <v>124</v>
      </c>
      <c r="K72" s="14" t="s">
        <v>232</v>
      </c>
      <c r="L72" s="56"/>
      <c r="M72" s="56"/>
      <c r="N72" s="56"/>
      <c r="O72" s="114"/>
      <c r="P72" s="115"/>
      <c r="Q72" s="115"/>
      <c r="R72" s="116" t="s">
        <v>130</v>
      </c>
      <c r="S72" s="55">
        <v>18</v>
      </c>
      <c r="T72" s="55" t="s">
        <v>132</v>
      </c>
      <c r="U72" s="15">
        <v>45580</v>
      </c>
      <c r="V72" s="57">
        <f t="shared" si="0"/>
        <v>45596</v>
      </c>
    </row>
    <row r="73" spans="2:22" ht="12.75" customHeight="1" thickTop="1" thickBot="1">
      <c r="B73" s="55" t="s">
        <v>138</v>
      </c>
      <c r="C73" s="55" t="s">
        <v>210</v>
      </c>
      <c r="D73" s="55" t="s">
        <v>211</v>
      </c>
      <c r="E73" s="55" t="s">
        <v>239</v>
      </c>
      <c r="F73" s="55" t="s">
        <v>124</v>
      </c>
      <c r="G73" s="56">
        <v>10</v>
      </c>
      <c r="H73" s="56">
        <v>10</v>
      </c>
      <c r="I73" s="56">
        <v>10</v>
      </c>
      <c r="J73" s="55" t="s">
        <v>124</v>
      </c>
      <c r="K73" s="14" t="s">
        <v>232</v>
      </c>
      <c r="L73" s="56"/>
      <c r="M73" s="56"/>
      <c r="N73" s="56"/>
      <c r="O73" s="114" t="s">
        <v>233</v>
      </c>
      <c r="P73" s="115"/>
      <c r="Q73" s="115" t="s">
        <v>144</v>
      </c>
      <c r="R73" s="116" t="s">
        <v>130</v>
      </c>
      <c r="S73" s="55">
        <v>4</v>
      </c>
      <c r="T73" s="55" t="s">
        <v>132</v>
      </c>
      <c r="U73" s="15">
        <v>45580</v>
      </c>
      <c r="V73" s="57">
        <f t="shared" si="0"/>
        <v>45596</v>
      </c>
    </row>
    <row r="74" spans="2:22" ht="12.75" customHeight="1" thickTop="1" thickBot="1">
      <c r="B74" s="55" t="s">
        <v>138</v>
      </c>
      <c r="C74" s="55" t="s">
        <v>143</v>
      </c>
      <c r="D74" s="55" t="s">
        <v>65</v>
      </c>
      <c r="E74" s="55" t="s">
        <v>239</v>
      </c>
      <c r="F74" s="55" t="s">
        <v>124</v>
      </c>
      <c r="G74" s="56">
        <v>30</v>
      </c>
      <c r="H74" s="56">
        <v>30</v>
      </c>
      <c r="I74" s="56">
        <v>30</v>
      </c>
      <c r="J74" s="55" t="s">
        <v>124</v>
      </c>
      <c r="K74" s="14" t="s">
        <v>232</v>
      </c>
      <c r="L74" s="56">
        <v>25</v>
      </c>
      <c r="M74" s="56"/>
      <c r="N74" s="56"/>
      <c r="O74" s="114"/>
      <c r="P74" s="115"/>
      <c r="Q74" s="115"/>
      <c r="R74" s="116" t="s">
        <v>130</v>
      </c>
      <c r="S74" s="55">
        <v>4</v>
      </c>
      <c r="T74" s="55" t="s">
        <v>132</v>
      </c>
      <c r="U74" s="15">
        <v>45580</v>
      </c>
      <c r="V74" s="57">
        <f t="shared" ref="V74:V116" si="2">V73</f>
        <v>45596</v>
      </c>
    </row>
    <row r="75" spans="2:22" ht="12.75" customHeight="1" thickTop="1" thickBot="1">
      <c r="B75" s="55" t="s">
        <v>138</v>
      </c>
      <c r="C75" s="55" t="s">
        <v>74</v>
      </c>
      <c r="D75" s="55" t="s">
        <v>69</v>
      </c>
      <c r="E75" s="55" t="s">
        <v>239</v>
      </c>
      <c r="F75" s="55" t="s">
        <v>124</v>
      </c>
      <c r="G75" s="56">
        <v>30</v>
      </c>
      <c r="H75" s="56">
        <v>30</v>
      </c>
      <c r="I75" s="56">
        <v>30</v>
      </c>
      <c r="J75" s="55" t="s">
        <v>124</v>
      </c>
      <c r="K75" s="14" t="s">
        <v>232</v>
      </c>
      <c r="L75" s="56"/>
      <c r="M75" s="56"/>
      <c r="N75" s="56"/>
      <c r="O75" s="114"/>
      <c r="P75" s="115"/>
      <c r="Q75" s="115"/>
      <c r="R75" s="116" t="s">
        <v>130</v>
      </c>
      <c r="S75" s="55">
        <v>8</v>
      </c>
      <c r="T75" s="55" t="s">
        <v>132</v>
      </c>
      <c r="U75" s="15">
        <v>45580</v>
      </c>
      <c r="V75" s="57">
        <f t="shared" si="2"/>
        <v>45596</v>
      </c>
    </row>
    <row r="76" spans="2:22" ht="12.75" customHeight="1" thickTop="1" thickBot="1">
      <c r="B76" s="55" t="s">
        <v>138</v>
      </c>
      <c r="C76" s="55" t="s">
        <v>72</v>
      </c>
      <c r="D76" s="55" t="s">
        <v>208</v>
      </c>
      <c r="E76" s="55" t="s">
        <v>239</v>
      </c>
      <c r="F76" s="55" t="s">
        <v>124</v>
      </c>
      <c r="G76" s="56">
        <v>55</v>
      </c>
      <c r="H76" s="56">
        <v>55</v>
      </c>
      <c r="I76" s="56">
        <v>55</v>
      </c>
      <c r="J76" s="55" t="s">
        <v>124</v>
      </c>
      <c r="K76" s="14" t="s">
        <v>232</v>
      </c>
      <c r="L76" s="56">
        <v>25</v>
      </c>
      <c r="M76" s="56">
        <v>15</v>
      </c>
      <c r="N76" s="56"/>
      <c r="O76" s="114"/>
      <c r="P76" s="115"/>
      <c r="Q76" s="115"/>
      <c r="R76" s="116" t="s">
        <v>130</v>
      </c>
      <c r="S76" s="55">
        <v>8</v>
      </c>
      <c r="T76" s="55" t="s">
        <v>132</v>
      </c>
      <c r="U76" s="15">
        <v>45580</v>
      </c>
      <c r="V76" s="57">
        <f t="shared" si="2"/>
        <v>45596</v>
      </c>
    </row>
    <row r="77" spans="2:22" ht="12.75" customHeight="1" thickTop="1" thickBot="1">
      <c r="B77" s="13" t="s">
        <v>142</v>
      </c>
      <c r="C77" s="13" t="s">
        <v>73</v>
      </c>
      <c r="D77" s="13" t="s">
        <v>201</v>
      </c>
      <c r="E77" s="13" t="s">
        <v>239</v>
      </c>
      <c r="F77" s="13" t="s">
        <v>124</v>
      </c>
      <c r="G77" s="14">
        <v>180</v>
      </c>
      <c r="H77" s="14">
        <v>180</v>
      </c>
      <c r="I77" s="14">
        <v>180</v>
      </c>
      <c r="J77" s="13" t="s">
        <v>124</v>
      </c>
      <c r="K77" s="14" t="s">
        <v>232</v>
      </c>
      <c r="L77" s="14">
        <v>25</v>
      </c>
      <c r="M77" s="14">
        <v>10</v>
      </c>
      <c r="N77" s="14">
        <v>50</v>
      </c>
      <c r="O77" s="14" t="s">
        <v>207</v>
      </c>
      <c r="P77" s="13"/>
      <c r="Q77" s="13" t="s">
        <v>144</v>
      </c>
      <c r="R77" s="13" t="s">
        <v>66</v>
      </c>
      <c r="S77" s="13">
        <v>24</v>
      </c>
      <c r="T77" s="13" t="s">
        <v>132</v>
      </c>
      <c r="U77" s="15">
        <v>45580</v>
      </c>
      <c r="V77" s="57">
        <f t="shared" si="2"/>
        <v>45596</v>
      </c>
    </row>
    <row r="78" spans="2:22" ht="12.75" customHeight="1" thickTop="1" thickBot="1">
      <c r="B78" s="55" t="s">
        <v>142</v>
      </c>
      <c r="C78" s="55" t="s">
        <v>73</v>
      </c>
      <c r="D78" s="55" t="s">
        <v>202</v>
      </c>
      <c r="E78" s="55" t="s">
        <v>239</v>
      </c>
      <c r="F78" s="55" t="s">
        <v>124</v>
      </c>
      <c r="G78" s="56">
        <v>125</v>
      </c>
      <c r="H78" s="56">
        <v>125</v>
      </c>
      <c r="I78" s="56">
        <v>125</v>
      </c>
      <c r="J78" s="55" t="s">
        <v>124</v>
      </c>
      <c r="K78" s="14" t="s">
        <v>232</v>
      </c>
      <c r="L78" s="56">
        <v>25</v>
      </c>
      <c r="M78" s="56">
        <v>10</v>
      </c>
      <c r="N78" s="56">
        <v>50</v>
      </c>
      <c r="O78" s="56" t="s">
        <v>207</v>
      </c>
      <c r="P78" s="55"/>
      <c r="Q78" s="55" t="s">
        <v>144</v>
      </c>
      <c r="R78" s="55" t="s">
        <v>66</v>
      </c>
      <c r="S78" s="55">
        <v>26</v>
      </c>
      <c r="T78" s="55" t="s">
        <v>132</v>
      </c>
      <c r="U78" s="15">
        <v>45580</v>
      </c>
      <c r="V78" s="57">
        <f t="shared" si="2"/>
        <v>45596</v>
      </c>
    </row>
    <row r="79" spans="2:22" ht="12.75" customHeight="1" thickTop="1" thickBot="1">
      <c r="B79" s="55" t="s">
        <v>142</v>
      </c>
      <c r="C79" s="55" t="s">
        <v>73</v>
      </c>
      <c r="D79" s="55" t="s">
        <v>66</v>
      </c>
      <c r="E79" s="55" t="s">
        <v>239</v>
      </c>
      <c r="F79" s="55" t="s">
        <v>124</v>
      </c>
      <c r="G79" s="56">
        <v>75</v>
      </c>
      <c r="H79" s="56">
        <v>75</v>
      </c>
      <c r="I79" s="59">
        <v>75</v>
      </c>
      <c r="J79" s="58" t="s">
        <v>124</v>
      </c>
      <c r="K79" s="14" t="s">
        <v>232</v>
      </c>
      <c r="L79" s="59">
        <v>25</v>
      </c>
      <c r="M79" s="59">
        <v>10</v>
      </c>
      <c r="N79" s="59">
        <v>35</v>
      </c>
      <c r="O79" s="59" t="s">
        <v>207</v>
      </c>
      <c r="P79" s="13"/>
      <c r="Q79" s="13" t="s">
        <v>144</v>
      </c>
      <c r="R79" s="55" t="s">
        <v>130</v>
      </c>
      <c r="S79" s="55">
        <v>10</v>
      </c>
      <c r="T79" s="55" t="s">
        <v>132</v>
      </c>
      <c r="U79" s="15">
        <v>45580</v>
      </c>
      <c r="V79" s="57">
        <f t="shared" si="2"/>
        <v>45596</v>
      </c>
    </row>
    <row r="80" spans="2:22" ht="12.75" customHeight="1" thickTop="1" thickBot="1">
      <c r="B80" s="55" t="s">
        <v>142</v>
      </c>
      <c r="C80" s="55" t="s">
        <v>73</v>
      </c>
      <c r="D80" s="55" t="s">
        <v>67</v>
      </c>
      <c r="E80" s="55" t="s">
        <v>239</v>
      </c>
      <c r="F80" s="55" t="s">
        <v>124</v>
      </c>
      <c r="G80" s="56">
        <v>100</v>
      </c>
      <c r="H80" s="56">
        <v>100</v>
      </c>
      <c r="I80" s="56">
        <v>100</v>
      </c>
      <c r="J80" s="55" t="s">
        <v>124</v>
      </c>
      <c r="K80" s="14" t="s">
        <v>232</v>
      </c>
      <c r="L80" s="56">
        <v>25</v>
      </c>
      <c r="M80" s="56">
        <v>10</v>
      </c>
      <c r="N80" s="56">
        <v>50</v>
      </c>
      <c r="O80" s="56" t="s">
        <v>207</v>
      </c>
      <c r="P80" s="55"/>
      <c r="Q80" s="55" t="s">
        <v>144</v>
      </c>
      <c r="R80" s="55" t="s">
        <v>224</v>
      </c>
      <c r="S80" s="55" t="s">
        <v>234</v>
      </c>
      <c r="T80" s="55" t="s">
        <v>132</v>
      </c>
      <c r="U80" s="15">
        <v>45580</v>
      </c>
      <c r="V80" s="57">
        <f t="shared" si="2"/>
        <v>45596</v>
      </c>
    </row>
    <row r="81" spans="2:22" ht="12.75" customHeight="1" thickTop="1" thickBot="1">
      <c r="B81" s="55" t="s">
        <v>142</v>
      </c>
      <c r="C81" s="55" t="s">
        <v>73</v>
      </c>
      <c r="D81" s="55" t="s">
        <v>68</v>
      </c>
      <c r="E81" s="55" t="s">
        <v>239</v>
      </c>
      <c r="F81" s="55" t="s">
        <v>124</v>
      </c>
      <c r="G81" s="56">
        <v>135</v>
      </c>
      <c r="H81" s="56">
        <v>135</v>
      </c>
      <c r="I81" s="56">
        <v>135</v>
      </c>
      <c r="J81" s="55" t="s">
        <v>124</v>
      </c>
      <c r="K81" s="14" t="s">
        <v>232</v>
      </c>
      <c r="L81" s="56">
        <v>25</v>
      </c>
      <c r="M81" s="56">
        <v>10</v>
      </c>
      <c r="N81" s="56">
        <v>50</v>
      </c>
      <c r="O81" s="56" t="s">
        <v>207</v>
      </c>
      <c r="P81" s="55"/>
      <c r="Q81" s="55" t="s">
        <v>144</v>
      </c>
      <c r="R81" s="55" t="s">
        <v>66</v>
      </c>
      <c r="S81" s="55">
        <v>25</v>
      </c>
      <c r="T81" s="55" t="s">
        <v>132</v>
      </c>
      <c r="U81" s="15">
        <v>45580</v>
      </c>
      <c r="V81" s="57">
        <f t="shared" si="2"/>
        <v>45596</v>
      </c>
    </row>
    <row r="82" spans="2:22" ht="12.75" customHeight="1" thickTop="1" thickBot="1">
      <c r="B82" s="13" t="s">
        <v>142</v>
      </c>
      <c r="C82" s="13" t="s">
        <v>73</v>
      </c>
      <c r="D82" s="13" t="s">
        <v>214</v>
      </c>
      <c r="E82" s="13" t="s">
        <v>239</v>
      </c>
      <c r="F82" s="13" t="s">
        <v>124</v>
      </c>
      <c r="G82" s="14">
        <v>168</v>
      </c>
      <c r="H82" s="14">
        <v>168</v>
      </c>
      <c r="I82" s="14">
        <v>168</v>
      </c>
      <c r="J82" s="13" t="s">
        <v>124</v>
      </c>
      <c r="K82" s="14" t="s">
        <v>232</v>
      </c>
      <c r="L82" s="14">
        <v>25</v>
      </c>
      <c r="M82" s="14">
        <v>10</v>
      </c>
      <c r="N82" s="14">
        <v>50</v>
      </c>
      <c r="O82" s="14" t="s">
        <v>207</v>
      </c>
      <c r="P82" s="13"/>
      <c r="Q82" s="13" t="s">
        <v>144</v>
      </c>
      <c r="R82" s="13" t="s">
        <v>66</v>
      </c>
      <c r="S82" s="13">
        <v>22</v>
      </c>
      <c r="T82" s="13" t="s">
        <v>132</v>
      </c>
      <c r="U82" s="15">
        <v>45580</v>
      </c>
      <c r="V82" s="57">
        <f t="shared" si="2"/>
        <v>45596</v>
      </c>
    </row>
    <row r="83" spans="2:22" ht="12.75" customHeight="1" thickTop="1" thickBot="1">
      <c r="B83" s="13" t="s">
        <v>142</v>
      </c>
      <c r="C83" s="13" t="s">
        <v>73</v>
      </c>
      <c r="D83" s="13" t="s">
        <v>215</v>
      </c>
      <c r="E83" s="13" t="s">
        <v>239</v>
      </c>
      <c r="F83" s="13" t="s">
        <v>124</v>
      </c>
      <c r="G83" s="14">
        <v>168</v>
      </c>
      <c r="H83" s="14">
        <v>168</v>
      </c>
      <c r="I83" s="14">
        <v>168</v>
      </c>
      <c r="J83" s="13" t="s">
        <v>124</v>
      </c>
      <c r="K83" s="14" t="s">
        <v>232</v>
      </c>
      <c r="L83" s="14">
        <v>25</v>
      </c>
      <c r="M83" s="14">
        <v>10</v>
      </c>
      <c r="N83" s="14">
        <v>50</v>
      </c>
      <c r="O83" s="14" t="s">
        <v>207</v>
      </c>
      <c r="P83" s="13"/>
      <c r="Q83" s="13" t="s">
        <v>144</v>
      </c>
      <c r="R83" s="13" t="s">
        <v>66</v>
      </c>
      <c r="S83" s="13">
        <v>22</v>
      </c>
      <c r="T83" s="13" t="s">
        <v>132</v>
      </c>
      <c r="U83" s="15">
        <v>45580</v>
      </c>
      <c r="V83" s="57">
        <f t="shared" si="2"/>
        <v>45596</v>
      </c>
    </row>
    <row r="84" spans="2:22" ht="12.75" customHeight="1" thickTop="1" thickBot="1">
      <c r="B84" s="13" t="s">
        <v>142</v>
      </c>
      <c r="C84" s="13" t="s">
        <v>73</v>
      </c>
      <c r="D84" s="13" t="s">
        <v>217</v>
      </c>
      <c r="E84" s="13" t="s">
        <v>239</v>
      </c>
      <c r="F84" s="13" t="s">
        <v>124</v>
      </c>
      <c r="G84" s="14">
        <v>168</v>
      </c>
      <c r="H84" s="14">
        <v>168</v>
      </c>
      <c r="I84" s="14">
        <v>168</v>
      </c>
      <c r="J84" s="13" t="s">
        <v>124</v>
      </c>
      <c r="K84" s="14" t="s">
        <v>232</v>
      </c>
      <c r="L84" s="14">
        <v>25</v>
      </c>
      <c r="M84" s="14">
        <v>10</v>
      </c>
      <c r="N84" s="14">
        <v>50</v>
      </c>
      <c r="O84" s="14" t="s">
        <v>207</v>
      </c>
      <c r="P84" s="13"/>
      <c r="Q84" s="13" t="s">
        <v>144</v>
      </c>
      <c r="R84" s="13" t="s">
        <v>66</v>
      </c>
      <c r="S84" s="13">
        <v>20</v>
      </c>
      <c r="T84" s="13" t="s">
        <v>132</v>
      </c>
      <c r="U84" s="15">
        <v>45580</v>
      </c>
      <c r="V84" s="57">
        <f t="shared" si="2"/>
        <v>45596</v>
      </c>
    </row>
    <row r="85" spans="2:22" ht="12.75" customHeight="1" thickTop="1" thickBot="1">
      <c r="B85" s="13" t="s">
        <v>142</v>
      </c>
      <c r="C85" s="13" t="s">
        <v>73</v>
      </c>
      <c r="D85" s="13" t="s">
        <v>216</v>
      </c>
      <c r="E85" s="13" t="s">
        <v>239</v>
      </c>
      <c r="F85" s="13" t="s">
        <v>124</v>
      </c>
      <c r="G85" s="14">
        <v>188</v>
      </c>
      <c r="H85" s="14">
        <v>188</v>
      </c>
      <c r="I85" s="14">
        <v>188</v>
      </c>
      <c r="J85" s="13" t="s">
        <v>124</v>
      </c>
      <c r="K85" s="14" t="s">
        <v>232</v>
      </c>
      <c r="L85" s="14">
        <v>25</v>
      </c>
      <c r="M85" s="14">
        <v>10</v>
      </c>
      <c r="N85" s="14">
        <v>50</v>
      </c>
      <c r="O85" s="14" t="s">
        <v>207</v>
      </c>
      <c r="P85" s="13"/>
      <c r="Q85" s="13" t="s">
        <v>144</v>
      </c>
      <c r="R85" s="13" t="s">
        <v>66</v>
      </c>
      <c r="S85" s="13">
        <v>28</v>
      </c>
      <c r="T85" s="13" t="s">
        <v>132</v>
      </c>
      <c r="U85" s="15">
        <v>45580</v>
      </c>
      <c r="V85" s="57">
        <f t="shared" si="2"/>
        <v>45596</v>
      </c>
    </row>
    <row r="86" spans="2:22" ht="12.75" customHeight="1" thickTop="1" thickBot="1">
      <c r="B86" s="55" t="s">
        <v>145</v>
      </c>
      <c r="C86" s="55" t="s">
        <v>100</v>
      </c>
      <c r="D86" s="55" t="s">
        <v>75</v>
      </c>
      <c r="E86" s="55" t="s">
        <v>239</v>
      </c>
      <c r="F86" s="55" t="s">
        <v>146</v>
      </c>
      <c r="G86" s="56">
        <v>45</v>
      </c>
      <c r="H86" s="56">
        <v>45</v>
      </c>
      <c r="I86" s="56">
        <v>45</v>
      </c>
      <c r="J86" s="55" t="s">
        <v>146</v>
      </c>
      <c r="K86" s="14" t="s">
        <v>232</v>
      </c>
      <c r="L86" s="56"/>
      <c r="M86" s="56"/>
      <c r="N86" s="56"/>
      <c r="O86" s="114"/>
      <c r="P86" s="115"/>
      <c r="Q86" s="115"/>
      <c r="R86" s="116" t="s">
        <v>130</v>
      </c>
      <c r="S86" s="55">
        <v>30</v>
      </c>
      <c r="T86" s="55" t="s">
        <v>132</v>
      </c>
      <c r="U86" s="15">
        <v>45580</v>
      </c>
      <c r="V86" s="57">
        <f t="shared" si="2"/>
        <v>45596</v>
      </c>
    </row>
    <row r="87" spans="2:22" ht="12.75" customHeight="1" thickTop="1" thickBot="1">
      <c r="B87" s="55" t="s">
        <v>145</v>
      </c>
      <c r="C87" s="55" t="s">
        <v>104</v>
      </c>
      <c r="D87" s="55" t="s">
        <v>81</v>
      </c>
      <c r="E87" s="55" t="s">
        <v>239</v>
      </c>
      <c r="F87" s="55" t="s">
        <v>146</v>
      </c>
      <c r="G87" s="56">
        <v>45</v>
      </c>
      <c r="H87" s="56">
        <v>45</v>
      </c>
      <c r="I87" s="56">
        <v>45</v>
      </c>
      <c r="J87" s="55" t="s">
        <v>146</v>
      </c>
      <c r="K87" s="14" t="s">
        <v>232</v>
      </c>
      <c r="L87" s="55"/>
      <c r="M87" s="55"/>
      <c r="N87" s="55"/>
      <c r="O87" s="116"/>
      <c r="P87" s="116"/>
      <c r="Q87" s="116"/>
      <c r="R87" s="116" t="s">
        <v>80</v>
      </c>
      <c r="S87" s="55">
        <v>24</v>
      </c>
      <c r="T87" s="55" t="s">
        <v>132</v>
      </c>
      <c r="U87" s="15">
        <v>45580</v>
      </c>
      <c r="V87" s="57">
        <f t="shared" si="2"/>
        <v>45596</v>
      </c>
    </row>
    <row r="88" spans="2:22" ht="12.75" customHeight="1" thickTop="1" thickBot="1">
      <c r="B88" s="13" t="s">
        <v>145</v>
      </c>
      <c r="C88" s="13" t="s">
        <v>105</v>
      </c>
      <c r="D88" s="13" t="s">
        <v>83</v>
      </c>
      <c r="E88" s="13" t="s">
        <v>239</v>
      </c>
      <c r="F88" s="13" t="s">
        <v>146</v>
      </c>
      <c r="G88" s="14">
        <v>125</v>
      </c>
      <c r="H88" s="14">
        <v>125</v>
      </c>
      <c r="I88" s="14">
        <v>125</v>
      </c>
      <c r="J88" s="13" t="s">
        <v>146</v>
      </c>
      <c r="K88" s="14" t="s">
        <v>232</v>
      </c>
      <c r="L88" s="14"/>
      <c r="M88" s="14"/>
      <c r="N88" s="14"/>
      <c r="O88" s="14"/>
      <c r="P88" s="13"/>
      <c r="Q88" s="13"/>
      <c r="R88" s="13" t="s">
        <v>80</v>
      </c>
      <c r="S88" s="13">
        <v>40</v>
      </c>
      <c r="T88" s="13" t="s">
        <v>132</v>
      </c>
      <c r="U88" s="15">
        <v>45580</v>
      </c>
      <c r="V88" s="57">
        <f t="shared" si="2"/>
        <v>45596</v>
      </c>
    </row>
    <row r="89" spans="2:22" ht="12.75" customHeight="1" thickTop="1" thickBot="1">
      <c r="B89" s="13" t="s">
        <v>145</v>
      </c>
      <c r="C89" s="13" t="s">
        <v>106</v>
      </c>
      <c r="D89" s="13" t="s">
        <v>84</v>
      </c>
      <c r="E89" s="13" t="s">
        <v>239</v>
      </c>
      <c r="F89" s="13" t="s">
        <v>124</v>
      </c>
      <c r="G89" s="14">
        <v>100</v>
      </c>
      <c r="H89" s="14">
        <v>100</v>
      </c>
      <c r="I89" s="14">
        <v>100</v>
      </c>
      <c r="J89" s="13" t="s">
        <v>146</v>
      </c>
      <c r="K89" s="14" t="s">
        <v>232</v>
      </c>
      <c r="L89" s="14"/>
      <c r="M89" s="14"/>
      <c r="N89" s="14"/>
      <c r="O89" s="14"/>
      <c r="P89" s="13"/>
      <c r="Q89" s="13"/>
      <c r="R89" s="13" t="s">
        <v>76</v>
      </c>
      <c r="S89" s="13">
        <v>49</v>
      </c>
      <c r="T89" s="13" t="s">
        <v>132</v>
      </c>
      <c r="U89" s="15">
        <v>45580</v>
      </c>
      <c r="V89" s="57">
        <f t="shared" si="2"/>
        <v>45596</v>
      </c>
    </row>
    <row r="90" spans="2:22" ht="12.75" customHeight="1" thickTop="1" thickBot="1">
      <c r="B90" s="55" t="s">
        <v>145</v>
      </c>
      <c r="C90" s="55" t="s">
        <v>101</v>
      </c>
      <c r="D90" s="55" t="s">
        <v>76</v>
      </c>
      <c r="E90" s="55" t="s">
        <v>239</v>
      </c>
      <c r="F90" s="55" t="s">
        <v>146</v>
      </c>
      <c r="G90" s="56">
        <v>50</v>
      </c>
      <c r="H90" s="56">
        <v>50</v>
      </c>
      <c r="I90" s="56">
        <v>50</v>
      </c>
      <c r="J90" s="55" t="s">
        <v>146</v>
      </c>
      <c r="K90" s="14" t="s">
        <v>232</v>
      </c>
      <c r="L90" s="56"/>
      <c r="M90" s="56"/>
      <c r="N90" s="56"/>
      <c r="O90" s="114"/>
      <c r="P90" s="115"/>
      <c r="Q90" s="115"/>
      <c r="R90" s="55" t="s">
        <v>205</v>
      </c>
      <c r="S90" s="55">
        <v>30</v>
      </c>
      <c r="T90" s="55" t="s">
        <v>132</v>
      </c>
      <c r="U90" s="15">
        <v>45580</v>
      </c>
      <c r="V90" s="57">
        <f t="shared" si="2"/>
        <v>45596</v>
      </c>
    </row>
    <row r="91" spans="2:22" ht="12.75" customHeight="1" thickTop="1" thickBot="1">
      <c r="B91" s="13" t="s">
        <v>145</v>
      </c>
      <c r="C91" s="13" t="s">
        <v>101</v>
      </c>
      <c r="D91" s="13" t="s">
        <v>78</v>
      </c>
      <c r="E91" s="13" t="s">
        <v>239</v>
      </c>
      <c r="F91" s="13" t="s">
        <v>146</v>
      </c>
      <c r="G91" s="14">
        <v>50</v>
      </c>
      <c r="H91" s="14">
        <v>50</v>
      </c>
      <c r="I91" s="14">
        <v>50</v>
      </c>
      <c r="J91" s="13" t="s">
        <v>146</v>
      </c>
      <c r="K91" s="14" t="s">
        <v>232</v>
      </c>
      <c r="L91" s="14"/>
      <c r="M91" s="14"/>
      <c r="N91" s="14"/>
      <c r="O91" s="14"/>
      <c r="P91" s="13"/>
      <c r="Q91" s="13"/>
      <c r="R91" s="13" t="s">
        <v>76</v>
      </c>
      <c r="S91" s="13">
        <v>31</v>
      </c>
      <c r="T91" s="13" t="s">
        <v>132</v>
      </c>
      <c r="U91" s="15">
        <v>45580</v>
      </c>
      <c r="V91" s="57">
        <f t="shared" si="2"/>
        <v>45596</v>
      </c>
    </row>
    <row r="92" spans="2:22" ht="12.75" customHeight="1" thickTop="1" thickBot="1">
      <c r="B92" s="13" t="s">
        <v>145</v>
      </c>
      <c r="C92" s="13" t="s">
        <v>101</v>
      </c>
      <c r="D92" s="13" t="s">
        <v>77</v>
      </c>
      <c r="E92" s="13" t="s">
        <v>239</v>
      </c>
      <c r="F92" s="13" t="s">
        <v>146</v>
      </c>
      <c r="G92" s="14">
        <v>50</v>
      </c>
      <c r="H92" s="14">
        <v>50</v>
      </c>
      <c r="I92" s="14">
        <v>50</v>
      </c>
      <c r="J92" s="13" t="s">
        <v>146</v>
      </c>
      <c r="K92" s="14" t="s">
        <v>232</v>
      </c>
      <c r="L92" s="14"/>
      <c r="M92" s="14"/>
      <c r="N92" s="14"/>
      <c r="O92" s="14"/>
      <c r="P92" s="13"/>
      <c r="Q92" s="13"/>
      <c r="R92" s="13" t="s">
        <v>76</v>
      </c>
      <c r="S92" s="13">
        <v>25</v>
      </c>
      <c r="T92" s="13" t="s">
        <v>132</v>
      </c>
      <c r="U92" s="15">
        <v>45580</v>
      </c>
      <c r="V92" s="57">
        <f t="shared" si="2"/>
        <v>45596</v>
      </c>
    </row>
    <row r="93" spans="2:22" ht="12.75" customHeight="1" thickTop="1" thickBot="1">
      <c r="B93" s="13" t="s">
        <v>145</v>
      </c>
      <c r="C93" s="13" t="s">
        <v>107</v>
      </c>
      <c r="D93" s="13" t="s">
        <v>85</v>
      </c>
      <c r="E93" s="13" t="s">
        <v>239</v>
      </c>
      <c r="F93" s="13" t="s">
        <v>146</v>
      </c>
      <c r="G93" s="14">
        <v>130</v>
      </c>
      <c r="H93" s="14">
        <v>130</v>
      </c>
      <c r="I93" s="14">
        <v>130</v>
      </c>
      <c r="J93" s="13" t="s">
        <v>146</v>
      </c>
      <c r="K93" s="14" t="s">
        <v>232</v>
      </c>
      <c r="L93" s="14"/>
      <c r="M93" s="14"/>
      <c r="N93" s="14"/>
      <c r="O93" s="14"/>
      <c r="P93" s="13"/>
      <c r="Q93" s="13"/>
      <c r="R93" s="13" t="s">
        <v>75</v>
      </c>
      <c r="S93" s="13">
        <v>38</v>
      </c>
      <c r="T93" s="13" t="s">
        <v>132</v>
      </c>
      <c r="U93" s="15">
        <v>45580</v>
      </c>
      <c r="V93" s="57">
        <f t="shared" si="2"/>
        <v>45596</v>
      </c>
    </row>
    <row r="94" spans="2:22" ht="12.75" customHeight="1" thickTop="1" thickBot="1">
      <c r="B94" s="13" t="s">
        <v>145</v>
      </c>
      <c r="C94" s="13" t="s">
        <v>108</v>
      </c>
      <c r="D94" s="13" t="s">
        <v>86</v>
      </c>
      <c r="E94" s="13" t="s">
        <v>239</v>
      </c>
      <c r="F94" s="13" t="s">
        <v>146</v>
      </c>
      <c r="G94" s="14">
        <v>95</v>
      </c>
      <c r="H94" s="14">
        <v>95</v>
      </c>
      <c r="I94" s="14">
        <v>95</v>
      </c>
      <c r="J94" s="13" t="s">
        <v>146</v>
      </c>
      <c r="K94" s="14" t="s">
        <v>232</v>
      </c>
      <c r="L94" s="14"/>
      <c r="M94" s="14"/>
      <c r="N94" s="14"/>
      <c r="O94" s="14"/>
      <c r="P94" s="13"/>
      <c r="Q94" s="13"/>
      <c r="R94" s="13" t="s">
        <v>80</v>
      </c>
      <c r="S94" s="13">
        <v>36</v>
      </c>
      <c r="T94" s="13" t="s">
        <v>132</v>
      </c>
      <c r="U94" s="15">
        <v>45580</v>
      </c>
      <c r="V94" s="57">
        <f t="shared" si="2"/>
        <v>45596</v>
      </c>
    </row>
    <row r="95" spans="2:22" ht="12.75" customHeight="1" thickTop="1" thickBot="1">
      <c r="B95" s="13" t="s">
        <v>145</v>
      </c>
      <c r="C95" s="13" t="s">
        <v>108</v>
      </c>
      <c r="D95" s="13" t="s">
        <v>87</v>
      </c>
      <c r="E95" s="13" t="s">
        <v>239</v>
      </c>
      <c r="F95" s="13" t="s">
        <v>146</v>
      </c>
      <c r="G95" s="14">
        <v>95</v>
      </c>
      <c r="H95" s="14">
        <v>95</v>
      </c>
      <c r="I95" s="14">
        <v>95</v>
      </c>
      <c r="J95" s="13" t="s">
        <v>146</v>
      </c>
      <c r="K95" s="14" t="s">
        <v>232</v>
      </c>
      <c r="L95" s="14"/>
      <c r="M95" s="14"/>
      <c r="N95" s="14"/>
      <c r="O95" s="14"/>
      <c r="P95" s="13"/>
      <c r="Q95" s="13"/>
      <c r="R95" s="13" t="s">
        <v>76</v>
      </c>
      <c r="S95" s="13">
        <v>30</v>
      </c>
      <c r="T95" s="13" t="s">
        <v>132</v>
      </c>
      <c r="U95" s="15">
        <v>45580</v>
      </c>
      <c r="V95" s="57">
        <f t="shared" si="2"/>
        <v>45596</v>
      </c>
    </row>
    <row r="96" spans="2:22" ht="12.75" customHeight="1" thickTop="1" thickBot="1">
      <c r="B96" s="13" t="s">
        <v>145</v>
      </c>
      <c r="C96" s="13" t="s">
        <v>108</v>
      </c>
      <c r="D96" s="13" t="s">
        <v>88</v>
      </c>
      <c r="E96" s="13" t="s">
        <v>239</v>
      </c>
      <c r="F96" s="13" t="s">
        <v>146</v>
      </c>
      <c r="G96" s="14">
        <v>95</v>
      </c>
      <c r="H96" s="14">
        <v>95</v>
      </c>
      <c r="I96" s="14">
        <v>95</v>
      </c>
      <c r="J96" s="13" t="s">
        <v>146</v>
      </c>
      <c r="K96" s="14" t="s">
        <v>232</v>
      </c>
      <c r="L96" s="14"/>
      <c r="M96" s="14"/>
      <c r="N96" s="14"/>
      <c r="O96" s="14"/>
      <c r="P96" s="13"/>
      <c r="Q96" s="13"/>
      <c r="R96" s="13" t="s">
        <v>80</v>
      </c>
      <c r="S96" s="13">
        <v>36</v>
      </c>
      <c r="T96" s="13" t="s">
        <v>132</v>
      </c>
      <c r="U96" s="15">
        <v>45580</v>
      </c>
      <c r="V96" s="57">
        <f t="shared" si="2"/>
        <v>45596</v>
      </c>
    </row>
    <row r="97" spans="2:22" ht="12.75" customHeight="1" thickTop="1" thickBot="1">
      <c r="B97" s="55" t="s">
        <v>145</v>
      </c>
      <c r="C97" s="55" t="s">
        <v>103</v>
      </c>
      <c r="D97" s="55" t="s">
        <v>80</v>
      </c>
      <c r="E97" s="55" t="s">
        <v>239</v>
      </c>
      <c r="F97" s="55" t="s">
        <v>146</v>
      </c>
      <c r="G97" s="56">
        <v>45</v>
      </c>
      <c r="H97" s="56">
        <v>45</v>
      </c>
      <c r="I97" s="56">
        <v>45</v>
      </c>
      <c r="J97" s="55" t="s">
        <v>146</v>
      </c>
      <c r="K97" s="14" t="s">
        <v>232</v>
      </c>
      <c r="L97" s="56"/>
      <c r="M97" s="56"/>
      <c r="N97" s="56"/>
      <c r="O97" s="114"/>
      <c r="P97" s="115"/>
      <c r="Q97" s="115"/>
      <c r="R97" s="55" t="s">
        <v>130</v>
      </c>
      <c r="S97" s="55">
        <v>28</v>
      </c>
      <c r="T97" s="55" t="s">
        <v>132</v>
      </c>
      <c r="U97" s="15">
        <v>45580</v>
      </c>
      <c r="V97" s="57">
        <f t="shared" si="2"/>
        <v>45596</v>
      </c>
    </row>
    <row r="98" spans="2:22" ht="12.75" customHeight="1" thickTop="1" thickBot="1">
      <c r="B98" s="13" t="s">
        <v>145</v>
      </c>
      <c r="C98" s="13" t="s">
        <v>109</v>
      </c>
      <c r="D98" s="13" t="s">
        <v>89</v>
      </c>
      <c r="E98" s="13" t="s">
        <v>239</v>
      </c>
      <c r="F98" s="13" t="s">
        <v>146</v>
      </c>
      <c r="G98" s="14">
        <v>125</v>
      </c>
      <c r="H98" s="14">
        <v>125</v>
      </c>
      <c r="I98" s="14">
        <v>125</v>
      </c>
      <c r="J98" s="13" t="s">
        <v>146</v>
      </c>
      <c r="K98" s="14" t="s">
        <v>232</v>
      </c>
      <c r="L98" s="14"/>
      <c r="M98" s="14"/>
      <c r="N98" s="14"/>
      <c r="O98" s="14"/>
      <c r="P98" s="13"/>
      <c r="Q98" s="13"/>
      <c r="R98" s="13" t="s">
        <v>80</v>
      </c>
      <c r="S98" s="13">
        <v>35</v>
      </c>
      <c r="T98" s="13" t="s">
        <v>132</v>
      </c>
      <c r="U98" s="15">
        <v>45580</v>
      </c>
      <c r="V98" s="57">
        <f t="shared" si="2"/>
        <v>45596</v>
      </c>
    </row>
    <row r="99" spans="2:22" ht="12.75" customHeight="1" thickTop="1" thickBot="1">
      <c r="B99" s="13" t="s">
        <v>145</v>
      </c>
      <c r="C99" s="13" t="s">
        <v>110</v>
      </c>
      <c r="D99" s="13" t="s">
        <v>90</v>
      </c>
      <c r="E99" s="13" t="s">
        <v>239</v>
      </c>
      <c r="F99" s="13" t="s">
        <v>146</v>
      </c>
      <c r="G99" s="14">
        <v>125</v>
      </c>
      <c r="H99" s="14">
        <v>125</v>
      </c>
      <c r="I99" s="14">
        <v>125</v>
      </c>
      <c r="J99" s="13" t="s">
        <v>146</v>
      </c>
      <c r="K99" s="14" t="s">
        <v>232</v>
      </c>
      <c r="L99" s="14"/>
      <c r="M99" s="14"/>
      <c r="N99" s="14"/>
      <c r="O99" s="14"/>
      <c r="P99" s="13"/>
      <c r="Q99" s="13"/>
      <c r="R99" s="13" t="s">
        <v>80</v>
      </c>
      <c r="S99" s="13">
        <v>38</v>
      </c>
      <c r="T99" s="13" t="s">
        <v>132</v>
      </c>
      <c r="U99" s="15">
        <v>45580</v>
      </c>
      <c r="V99" s="57">
        <f t="shared" si="2"/>
        <v>45596</v>
      </c>
    </row>
    <row r="100" spans="2:22" ht="12.75" customHeight="1" thickTop="1" thickBot="1">
      <c r="B100" s="13" t="s">
        <v>145</v>
      </c>
      <c r="C100" s="13" t="s">
        <v>102</v>
      </c>
      <c r="D100" s="13" t="s">
        <v>236</v>
      </c>
      <c r="E100" s="13" t="s">
        <v>239</v>
      </c>
      <c r="F100" s="13" t="s">
        <v>124</v>
      </c>
      <c r="G100" s="14">
        <v>90</v>
      </c>
      <c r="H100" s="14">
        <v>90</v>
      </c>
      <c r="I100" s="14">
        <v>90</v>
      </c>
      <c r="J100" s="13" t="s">
        <v>124</v>
      </c>
      <c r="K100" s="14" t="s">
        <v>232</v>
      </c>
      <c r="L100" s="14"/>
      <c r="M100" s="14"/>
      <c r="N100" s="14"/>
      <c r="O100" s="14"/>
      <c r="P100" s="13"/>
      <c r="Q100" s="13"/>
      <c r="R100" s="13" t="s">
        <v>76</v>
      </c>
      <c r="S100" s="13">
        <v>40</v>
      </c>
      <c r="T100" s="13" t="s">
        <v>132</v>
      </c>
      <c r="U100" s="15">
        <v>45580</v>
      </c>
      <c r="V100" s="57">
        <f t="shared" si="2"/>
        <v>45596</v>
      </c>
    </row>
    <row r="101" spans="2:22" ht="12.75" customHeight="1" thickTop="1" thickBot="1">
      <c r="B101" s="13" t="s">
        <v>145</v>
      </c>
      <c r="C101" s="13" t="s">
        <v>102</v>
      </c>
      <c r="D101" s="13" t="s">
        <v>79</v>
      </c>
      <c r="E101" s="13" t="s">
        <v>239</v>
      </c>
      <c r="F101" s="13" t="s">
        <v>124</v>
      </c>
      <c r="G101" s="14">
        <v>90</v>
      </c>
      <c r="H101" s="14">
        <v>90</v>
      </c>
      <c r="I101" s="14">
        <v>90</v>
      </c>
      <c r="J101" s="13" t="s">
        <v>124</v>
      </c>
      <c r="K101" s="14" t="s">
        <v>232</v>
      </c>
      <c r="L101" s="14"/>
      <c r="M101" s="14"/>
      <c r="N101" s="14"/>
      <c r="O101" s="14"/>
      <c r="P101" s="13"/>
      <c r="Q101" s="13"/>
      <c r="R101" s="13" t="s">
        <v>76</v>
      </c>
      <c r="S101" s="13">
        <v>40</v>
      </c>
      <c r="T101" s="13" t="s">
        <v>132</v>
      </c>
      <c r="U101" s="15">
        <v>45580</v>
      </c>
      <c r="V101" s="57">
        <f t="shared" si="2"/>
        <v>45596</v>
      </c>
    </row>
    <row r="102" spans="2:22" ht="12.75" customHeight="1" thickTop="1" thickBot="1">
      <c r="B102" s="55" t="s">
        <v>145</v>
      </c>
      <c r="C102" s="55" t="s">
        <v>117</v>
      </c>
      <c r="D102" s="55" t="s">
        <v>116</v>
      </c>
      <c r="E102" s="55" t="s">
        <v>239</v>
      </c>
      <c r="F102" s="55" t="s">
        <v>146</v>
      </c>
      <c r="G102" s="56">
        <v>50</v>
      </c>
      <c r="H102" s="56">
        <v>50</v>
      </c>
      <c r="I102" s="56">
        <v>50</v>
      </c>
      <c r="J102" s="55" t="s">
        <v>146</v>
      </c>
      <c r="K102" s="14" t="s">
        <v>232</v>
      </c>
      <c r="L102" s="56"/>
      <c r="M102" s="56"/>
      <c r="N102" s="56"/>
      <c r="O102" s="114"/>
      <c r="P102" s="115"/>
      <c r="Q102" s="115"/>
      <c r="R102" s="55" t="s">
        <v>205</v>
      </c>
      <c r="S102" s="55" t="s">
        <v>235</v>
      </c>
      <c r="T102" s="55" t="s">
        <v>132</v>
      </c>
      <c r="U102" s="15">
        <v>45580</v>
      </c>
      <c r="V102" s="57">
        <f t="shared" si="2"/>
        <v>45596</v>
      </c>
    </row>
    <row r="103" spans="2:22" ht="12.75" customHeight="1" thickTop="1" thickBot="1">
      <c r="B103" s="13" t="s">
        <v>145</v>
      </c>
      <c r="C103" s="13" t="s">
        <v>111</v>
      </c>
      <c r="D103" s="13" t="s">
        <v>91</v>
      </c>
      <c r="E103" s="13" t="s">
        <v>239</v>
      </c>
      <c r="F103" s="13" t="s">
        <v>146</v>
      </c>
      <c r="G103" s="14">
        <v>125</v>
      </c>
      <c r="H103" s="14">
        <v>125</v>
      </c>
      <c r="I103" s="14">
        <v>150</v>
      </c>
      <c r="J103" s="13" t="s">
        <v>146</v>
      </c>
      <c r="K103" s="14" t="s">
        <v>232</v>
      </c>
      <c r="L103" s="14"/>
      <c r="M103" s="14"/>
      <c r="N103" s="14"/>
      <c r="O103" s="14"/>
      <c r="P103" s="13"/>
      <c r="Q103" s="13"/>
      <c r="R103" s="13" t="s">
        <v>75</v>
      </c>
      <c r="S103" s="13">
        <v>38</v>
      </c>
      <c r="T103" s="13" t="s">
        <v>132</v>
      </c>
      <c r="U103" s="15">
        <v>45580</v>
      </c>
      <c r="V103" s="57">
        <f t="shared" si="2"/>
        <v>45596</v>
      </c>
    </row>
    <row r="104" spans="2:22" ht="12.75" customHeight="1" thickTop="1" thickBot="1">
      <c r="B104" s="13" t="s">
        <v>145</v>
      </c>
      <c r="C104" s="13" t="s">
        <v>114</v>
      </c>
      <c r="D104" s="13" t="s">
        <v>95</v>
      </c>
      <c r="E104" s="13" t="s">
        <v>239</v>
      </c>
      <c r="F104" s="13" t="s">
        <v>146</v>
      </c>
      <c r="G104" s="14">
        <v>80</v>
      </c>
      <c r="H104" s="14">
        <v>80</v>
      </c>
      <c r="I104" s="14">
        <v>80</v>
      </c>
      <c r="J104" s="13" t="s">
        <v>146</v>
      </c>
      <c r="K104" s="14" t="s">
        <v>232</v>
      </c>
      <c r="L104" s="14"/>
      <c r="M104" s="14"/>
      <c r="N104" s="14"/>
      <c r="O104" s="14"/>
      <c r="P104" s="13"/>
      <c r="Q104" s="13"/>
      <c r="R104" s="13" t="s">
        <v>76</v>
      </c>
      <c r="S104" s="13">
        <v>32</v>
      </c>
      <c r="T104" s="13" t="s">
        <v>132</v>
      </c>
      <c r="U104" s="15">
        <v>45580</v>
      </c>
      <c r="V104" s="57">
        <f t="shared" si="2"/>
        <v>45596</v>
      </c>
    </row>
    <row r="105" spans="2:22" ht="12.75" customHeight="1" thickTop="1" thickBot="1">
      <c r="B105" s="13" t="s">
        <v>145</v>
      </c>
      <c r="C105" s="13" t="s">
        <v>114</v>
      </c>
      <c r="D105" s="13" t="s">
        <v>96</v>
      </c>
      <c r="E105" s="13" t="s">
        <v>239</v>
      </c>
      <c r="F105" s="13" t="s">
        <v>146</v>
      </c>
      <c r="G105" s="14">
        <v>80</v>
      </c>
      <c r="H105" s="14">
        <v>80</v>
      </c>
      <c r="I105" s="14">
        <v>80</v>
      </c>
      <c r="J105" s="13" t="s">
        <v>146</v>
      </c>
      <c r="K105" s="14" t="s">
        <v>232</v>
      </c>
      <c r="L105" s="14"/>
      <c r="M105" s="14"/>
      <c r="N105" s="14"/>
      <c r="O105" s="14"/>
      <c r="P105" s="13"/>
      <c r="Q105" s="13"/>
      <c r="R105" s="13" t="s">
        <v>76</v>
      </c>
      <c r="S105" s="13">
        <v>32</v>
      </c>
      <c r="T105" s="13" t="s">
        <v>132</v>
      </c>
      <c r="U105" s="15">
        <v>45580</v>
      </c>
      <c r="V105" s="57">
        <f t="shared" si="2"/>
        <v>45596</v>
      </c>
    </row>
    <row r="106" spans="2:22" ht="12.75" customHeight="1" thickTop="1" thickBot="1">
      <c r="B106" s="13" t="s">
        <v>145</v>
      </c>
      <c r="C106" s="13" t="s">
        <v>119</v>
      </c>
      <c r="D106" s="13" t="s">
        <v>120</v>
      </c>
      <c r="E106" s="13" t="s">
        <v>239</v>
      </c>
      <c r="F106" s="13" t="s">
        <v>146</v>
      </c>
      <c r="G106" s="14">
        <v>125</v>
      </c>
      <c r="H106" s="14">
        <v>125</v>
      </c>
      <c r="I106" s="14">
        <v>125</v>
      </c>
      <c r="J106" s="13" t="s">
        <v>146</v>
      </c>
      <c r="K106" s="14" t="s">
        <v>232</v>
      </c>
      <c r="L106" s="14"/>
      <c r="M106" s="14"/>
      <c r="N106" s="14"/>
      <c r="O106" s="14"/>
      <c r="P106" s="13"/>
      <c r="Q106" s="13"/>
      <c r="R106" s="13" t="s">
        <v>75</v>
      </c>
      <c r="S106" s="13">
        <v>30</v>
      </c>
      <c r="T106" s="13" t="s">
        <v>132</v>
      </c>
      <c r="U106" s="15">
        <v>45580</v>
      </c>
      <c r="V106" s="57">
        <f t="shared" si="2"/>
        <v>45596</v>
      </c>
    </row>
    <row r="107" spans="2:22" ht="12.75" customHeight="1" thickTop="1" thickBot="1">
      <c r="B107" s="13" t="s">
        <v>145</v>
      </c>
      <c r="C107" s="13" t="s">
        <v>218</v>
      </c>
      <c r="D107" s="13" t="s">
        <v>219</v>
      </c>
      <c r="E107" s="13" t="s">
        <v>239</v>
      </c>
      <c r="F107" s="13" t="s">
        <v>146</v>
      </c>
      <c r="G107" s="14">
        <v>125</v>
      </c>
      <c r="H107" s="14">
        <v>125</v>
      </c>
      <c r="I107" s="14">
        <v>125</v>
      </c>
      <c r="J107" s="13" t="s">
        <v>146</v>
      </c>
      <c r="K107" s="14" t="s">
        <v>232</v>
      </c>
      <c r="L107" s="14"/>
      <c r="M107" s="14"/>
      <c r="N107" s="14"/>
      <c r="O107" s="14"/>
      <c r="P107" s="13"/>
      <c r="Q107" s="13"/>
      <c r="R107" s="13" t="s">
        <v>80</v>
      </c>
      <c r="S107" s="13">
        <v>30</v>
      </c>
      <c r="T107" s="13" t="s">
        <v>132</v>
      </c>
      <c r="U107" s="15">
        <v>45580</v>
      </c>
      <c r="V107" s="57">
        <f t="shared" si="2"/>
        <v>45596</v>
      </c>
    </row>
    <row r="108" spans="2:22" ht="12.75" customHeight="1" thickTop="1" thickBot="1">
      <c r="B108" s="13" t="s">
        <v>145</v>
      </c>
      <c r="C108" s="13" t="s">
        <v>218</v>
      </c>
      <c r="D108" s="13" t="s">
        <v>220</v>
      </c>
      <c r="E108" s="13" t="s">
        <v>239</v>
      </c>
      <c r="F108" s="13" t="s">
        <v>146</v>
      </c>
      <c r="G108" s="14">
        <v>125</v>
      </c>
      <c r="H108" s="14">
        <v>125</v>
      </c>
      <c r="I108" s="14">
        <v>125</v>
      </c>
      <c r="J108" s="13" t="s">
        <v>146</v>
      </c>
      <c r="K108" s="14" t="s">
        <v>232</v>
      </c>
      <c r="L108" s="14"/>
      <c r="M108" s="14"/>
      <c r="N108" s="14"/>
      <c r="O108" s="14"/>
      <c r="P108" s="13"/>
      <c r="Q108" s="13"/>
      <c r="R108" s="13" t="s">
        <v>80</v>
      </c>
      <c r="S108" s="13">
        <v>30</v>
      </c>
      <c r="T108" s="13" t="s">
        <v>132</v>
      </c>
      <c r="U108" s="15">
        <v>45580</v>
      </c>
      <c r="V108" s="57">
        <f t="shared" si="2"/>
        <v>45596</v>
      </c>
    </row>
    <row r="109" spans="2:22" ht="12.75" customHeight="1" thickTop="1" thickBot="1">
      <c r="B109" s="13" t="s">
        <v>145</v>
      </c>
      <c r="C109" s="13" t="s">
        <v>218</v>
      </c>
      <c r="D109" s="13" t="s">
        <v>221</v>
      </c>
      <c r="E109" s="13" t="s">
        <v>239</v>
      </c>
      <c r="F109" s="13" t="s">
        <v>146</v>
      </c>
      <c r="G109" s="14">
        <v>125</v>
      </c>
      <c r="H109" s="14">
        <v>125</v>
      </c>
      <c r="I109" s="14">
        <v>125</v>
      </c>
      <c r="J109" s="13" t="s">
        <v>146</v>
      </c>
      <c r="K109" s="14" t="s">
        <v>232</v>
      </c>
      <c r="L109" s="14"/>
      <c r="M109" s="14"/>
      <c r="N109" s="14"/>
      <c r="O109" s="14"/>
      <c r="P109" s="13"/>
      <c r="Q109" s="13"/>
      <c r="R109" s="13" t="s">
        <v>80</v>
      </c>
      <c r="S109" s="13">
        <v>30</v>
      </c>
      <c r="T109" s="13" t="s">
        <v>132</v>
      </c>
      <c r="U109" s="15">
        <v>45580</v>
      </c>
      <c r="V109" s="57">
        <f t="shared" si="2"/>
        <v>45596</v>
      </c>
    </row>
    <row r="110" spans="2:22" ht="12.75" customHeight="1" thickTop="1" thickBot="1">
      <c r="B110" s="55" t="s">
        <v>145</v>
      </c>
      <c r="C110" s="55" t="s">
        <v>231</v>
      </c>
      <c r="D110" s="55" t="s">
        <v>82</v>
      </c>
      <c r="E110" s="55" t="s">
        <v>239</v>
      </c>
      <c r="F110" s="55" t="s">
        <v>146</v>
      </c>
      <c r="G110" s="56">
        <v>45</v>
      </c>
      <c r="H110" s="56">
        <v>45</v>
      </c>
      <c r="I110" s="56">
        <v>45</v>
      </c>
      <c r="J110" s="55" t="s">
        <v>146</v>
      </c>
      <c r="K110" s="14" t="s">
        <v>232</v>
      </c>
      <c r="L110" s="56"/>
      <c r="M110" s="56"/>
      <c r="N110" s="56"/>
      <c r="O110" s="114"/>
      <c r="P110" s="115"/>
      <c r="Q110" s="115"/>
      <c r="R110" s="55" t="s">
        <v>130</v>
      </c>
      <c r="S110" s="55">
        <v>31</v>
      </c>
      <c r="T110" s="55" t="s">
        <v>132</v>
      </c>
      <c r="U110" s="15">
        <v>45580</v>
      </c>
      <c r="V110" s="57">
        <f t="shared" si="2"/>
        <v>45596</v>
      </c>
    </row>
    <row r="111" spans="2:22" ht="12.75" customHeight="1" thickTop="1" thickBot="1">
      <c r="B111" s="13" t="s">
        <v>145</v>
      </c>
      <c r="C111" s="13" t="s">
        <v>112</v>
      </c>
      <c r="D111" s="13" t="s">
        <v>92</v>
      </c>
      <c r="E111" s="13" t="s">
        <v>239</v>
      </c>
      <c r="F111" s="13" t="s">
        <v>146</v>
      </c>
      <c r="G111" s="14">
        <v>90</v>
      </c>
      <c r="H111" s="14">
        <v>90</v>
      </c>
      <c r="I111" s="14">
        <v>90</v>
      </c>
      <c r="J111" s="13" t="s">
        <v>146</v>
      </c>
      <c r="K111" s="14" t="s">
        <v>232</v>
      </c>
      <c r="L111" s="14"/>
      <c r="M111" s="14"/>
      <c r="N111" s="14"/>
      <c r="O111" s="14"/>
      <c r="P111" s="13"/>
      <c r="Q111" s="13"/>
      <c r="R111" s="13" t="s">
        <v>75</v>
      </c>
      <c r="S111" s="13">
        <v>38</v>
      </c>
      <c r="T111" s="13" t="s">
        <v>132</v>
      </c>
      <c r="U111" s="15">
        <v>45580</v>
      </c>
      <c r="V111" s="57">
        <f t="shared" si="2"/>
        <v>45596</v>
      </c>
    </row>
    <row r="112" spans="2:22" ht="12.75" customHeight="1" thickTop="1" thickBot="1">
      <c r="B112" s="13" t="s">
        <v>145</v>
      </c>
      <c r="C112" s="13" t="s">
        <v>113</v>
      </c>
      <c r="D112" s="13" t="s">
        <v>93</v>
      </c>
      <c r="E112" s="13" t="s">
        <v>239</v>
      </c>
      <c r="F112" s="13" t="s">
        <v>146</v>
      </c>
      <c r="G112" s="14">
        <v>125</v>
      </c>
      <c r="H112" s="14">
        <v>125</v>
      </c>
      <c r="I112" s="14">
        <v>125</v>
      </c>
      <c r="J112" s="13" t="s">
        <v>146</v>
      </c>
      <c r="K112" s="14" t="s">
        <v>232</v>
      </c>
      <c r="L112" s="14"/>
      <c r="M112" s="14"/>
      <c r="N112" s="14"/>
      <c r="O112" s="14"/>
      <c r="P112" s="13"/>
      <c r="Q112" s="13"/>
      <c r="R112" s="13" t="s">
        <v>80</v>
      </c>
      <c r="S112" s="13">
        <v>37</v>
      </c>
      <c r="T112" s="13" t="s">
        <v>132</v>
      </c>
      <c r="U112" s="15">
        <v>45580</v>
      </c>
      <c r="V112" s="57">
        <f t="shared" si="2"/>
        <v>45596</v>
      </c>
    </row>
    <row r="113" spans="2:22" ht="12.75" customHeight="1" thickTop="1" thickBot="1">
      <c r="B113" s="13" t="s">
        <v>145</v>
      </c>
      <c r="C113" s="13" t="s">
        <v>113</v>
      </c>
      <c r="D113" s="13" t="s">
        <v>94</v>
      </c>
      <c r="E113" s="13" t="s">
        <v>239</v>
      </c>
      <c r="F113" s="13" t="s">
        <v>146</v>
      </c>
      <c r="G113" s="14">
        <v>125</v>
      </c>
      <c r="H113" s="14">
        <v>125</v>
      </c>
      <c r="I113" s="14">
        <v>150</v>
      </c>
      <c r="J113" s="13" t="s">
        <v>146</v>
      </c>
      <c r="K113" s="14" t="s">
        <v>232</v>
      </c>
      <c r="L113" s="14"/>
      <c r="M113" s="14"/>
      <c r="N113" s="14"/>
      <c r="O113" s="14"/>
      <c r="P113" s="13"/>
      <c r="Q113" s="13"/>
      <c r="R113" s="13" t="s">
        <v>80</v>
      </c>
      <c r="S113" s="13">
        <v>37</v>
      </c>
      <c r="T113" s="13" t="s">
        <v>132</v>
      </c>
      <c r="U113" s="15">
        <v>45580</v>
      </c>
      <c r="V113" s="57">
        <f t="shared" si="2"/>
        <v>45596</v>
      </c>
    </row>
    <row r="114" spans="2:22" ht="12.75" customHeight="1" thickTop="1" thickBot="1">
      <c r="B114" s="55" t="s">
        <v>145</v>
      </c>
      <c r="C114" s="55" t="s">
        <v>115</v>
      </c>
      <c r="D114" s="55" t="s">
        <v>97</v>
      </c>
      <c r="E114" s="55" t="s">
        <v>239</v>
      </c>
      <c r="F114" s="55" t="s">
        <v>124</v>
      </c>
      <c r="G114" s="56">
        <v>70</v>
      </c>
      <c r="H114" s="56">
        <v>70</v>
      </c>
      <c r="I114" s="56">
        <v>70</v>
      </c>
      <c r="J114" s="55" t="s">
        <v>124</v>
      </c>
      <c r="K114" s="14" t="s">
        <v>232</v>
      </c>
      <c r="L114" s="56"/>
      <c r="M114" s="56"/>
      <c r="N114" s="56"/>
      <c r="O114" s="56"/>
      <c r="P114" s="55"/>
      <c r="Q114" s="55"/>
      <c r="R114" s="55" t="s">
        <v>76</v>
      </c>
      <c r="S114" s="55">
        <v>40</v>
      </c>
      <c r="T114" s="55" t="s">
        <v>132</v>
      </c>
      <c r="U114" s="15">
        <v>45580</v>
      </c>
      <c r="V114" s="57">
        <f t="shared" si="2"/>
        <v>45596</v>
      </c>
    </row>
    <row r="115" spans="2:22" ht="12.75" customHeight="1" thickTop="1" thickBot="1">
      <c r="B115" s="13" t="s">
        <v>145</v>
      </c>
      <c r="C115" s="13" t="s">
        <v>115</v>
      </c>
      <c r="D115" s="13" t="s">
        <v>99</v>
      </c>
      <c r="E115" s="13" t="s">
        <v>239</v>
      </c>
      <c r="F115" s="13" t="s">
        <v>124</v>
      </c>
      <c r="G115" s="14">
        <v>70</v>
      </c>
      <c r="H115" s="14">
        <v>70</v>
      </c>
      <c r="I115" s="14">
        <v>70</v>
      </c>
      <c r="J115" s="13" t="s">
        <v>124</v>
      </c>
      <c r="K115" s="14" t="s">
        <v>232</v>
      </c>
      <c r="L115" s="14"/>
      <c r="M115" s="14"/>
      <c r="N115" s="14"/>
      <c r="O115" s="14"/>
      <c r="P115" s="13"/>
      <c r="Q115" s="13"/>
      <c r="R115" s="13" t="s">
        <v>76</v>
      </c>
      <c r="S115" s="13">
        <v>40</v>
      </c>
      <c r="T115" s="13" t="s">
        <v>132</v>
      </c>
      <c r="U115" s="15">
        <v>45580</v>
      </c>
      <c r="V115" s="57">
        <f t="shared" si="2"/>
        <v>45596</v>
      </c>
    </row>
    <row r="116" spans="2:22" ht="12.75" customHeight="1" thickTop="1" thickBot="1">
      <c r="B116" s="13" t="s">
        <v>145</v>
      </c>
      <c r="C116" s="13" t="s">
        <v>115</v>
      </c>
      <c r="D116" s="13" t="s">
        <v>98</v>
      </c>
      <c r="E116" s="13" t="s">
        <v>239</v>
      </c>
      <c r="F116" s="13" t="s">
        <v>124</v>
      </c>
      <c r="G116" s="14">
        <v>70</v>
      </c>
      <c r="H116" s="14">
        <v>70</v>
      </c>
      <c r="I116" s="14">
        <v>70</v>
      </c>
      <c r="J116" s="13" t="s">
        <v>124</v>
      </c>
      <c r="K116" s="14" t="s">
        <v>232</v>
      </c>
      <c r="L116" s="14"/>
      <c r="M116" s="14"/>
      <c r="N116" s="14"/>
      <c r="O116" s="14"/>
      <c r="P116" s="13"/>
      <c r="Q116" s="13"/>
      <c r="R116" s="13" t="s">
        <v>76</v>
      </c>
      <c r="S116" s="13">
        <v>40</v>
      </c>
      <c r="T116" s="13" t="s">
        <v>132</v>
      </c>
      <c r="U116" s="15">
        <v>45580</v>
      </c>
      <c r="V116" s="57">
        <f t="shared" si="2"/>
        <v>45596</v>
      </c>
    </row>
    <row r="117" spans="2:22" ht="12.75" thickTop="1"/>
    <row r="118" spans="2:22" ht="12.75">
      <c r="B118" s="7"/>
      <c r="C118" s="1"/>
      <c r="D118" s="1"/>
      <c r="E118" s="1"/>
      <c r="P118" s="6"/>
    </row>
    <row r="119" spans="2:22" ht="21.6" customHeight="1">
      <c r="B119" s="7"/>
      <c r="C119" s="1"/>
      <c r="D119" s="1"/>
      <c r="E119" s="1"/>
      <c r="P119" s="6"/>
    </row>
    <row r="120" spans="2:22" s="4" customFormat="1" ht="12.75" customHeight="1">
      <c r="B120" s="8"/>
      <c r="C120" s="9"/>
      <c r="D120" s="9"/>
      <c r="E120" s="9"/>
    </row>
    <row r="121" spans="2:22" s="4" customFormat="1" ht="12.75" customHeight="1">
      <c r="B121" s="10"/>
      <c r="C121" s="11"/>
      <c r="D121" s="11"/>
      <c r="E121" s="11"/>
    </row>
    <row r="122" spans="2:22" s="4" customFormat="1" ht="12.75" customHeight="1">
      <c r="B122" s="8"/>
      <c r="C122" s="9"/>
      <c r="D122" s="9"/>
      <c r="E122" s="9"/>
    </row>
    <row r="123" spans="2:22" s="4" customFormat="1" ht="12.75" customHeight="1">
      <c r="B123" s="10"/>
      <c r="C123" s="9"/>
      <c r="D123" s="9"/>
      <c r="E123" s="9"/>
    </row>
    <row r="124" spans="2:22" s="4" customFormat="1" ht="12.75" customHeight="1">
      <c r="B124" s="8"/>
      <c r="C124" s="9"/>
      <c r="D124" s="9"/>
      <c r="E124" s="9"/>
    </row>
    <row r="125" spans="2:22" s="4" customFormat="1" ht="12.75" customHeight="1">
      <c r="B125" s="8"/>
      <c r="C125" s="9"/>
      <c r="D125" s="9"/>
      <c r="E125" s="9"/>
      <c r="Q125" s="4" t="s">
        <v>187</v>
      </c>
    </row>
    <row r="126" spans="2:22" s="4" customFormat="1" ht="12.75" customHeight="1">
      <c r="B126" s="8"/>
      <c r="C126" s="9"/>
      <c r="D126" s="9"/>
      <c r="E126" s="9"/>
    </row>
    <row r="127" spans="2:22" s="4" customFormat="1" ht="12.75" customHeight="1">
      <c r="B127" s="8"/>
      <c r="C127" s="9"/>
      <c r="D127" s="9"/>
      <c r="E127" s="9"/>
    </row>
    <row r="128" spans="2:22" s="4" customFormat="1" ht="12.75" customHeight="1">
      <c r="B128" s="8"/>
      <c r="C128" s="9"/>
      <c r="D128" s="9"/>
      <c r="E128" s="9"/>
    </row>
    <row r="129" spans="2:5" s="4" customFormat="1" ht="12.75" customHeight="1">
      <c r="B129" s="8"/>
      <c r="C129" s="9"/>
      <c r="D129" s="9"/>
      <c r="E129" s="9"/>
    </row>
    <row r="130" spans="2:5" s="4" customFormat="1" ht="12.75" customHeight="1">
      <c r="B130" s="8"/>
      <c r="C130" s="9"/>
      <c r="D130" s="9"/>
      <c r="E130" s="9"/>
    </row>
    <row r="131" spans="2:5" s="4" customFormat="1" ht="12.75" customHeight="1">
      <c r="B131" s="9"/>
      <c r="C131" s="9"/>
      <c r="D131" s="9"/>
      <c r="E131" s="9"/>
    </row>
    <row r="132" spans="2:5" s="4" customFormat="1" ht="12.75" customHeight="1">
      <c r="B132" s="7"/>
      <c r="C132" s="9"/>
      <c r="D132" s="9"/>
      <c r="E132" s="9"/>
    </row>
    <row r="133" spans="2:5" s="4" customFormat="1" ht="9.75" customHeight="1">
      <c r="B133" s="9"/>
      <c r="C133" s="9"/>
      <c r="D133" s="9"/>
      <c r="E133" s="9"/>
    </row>
    <row r="134" spans="2:5" s="4" customFormat="1" ht="12.75" customHeight="1">
      <c r="B134" s="12"/>
      <c r="C134" s="9"/>
      <c r="D134" s="9"/>
      <c r="E134" s="9"/>
    </row>
    <row r="135" spans="2:5" s="4" customFormat="1" ht="12.75" customHeight="1">
      <c r="B135" s="9"/>
      <c r="C135" s="9"/>
      <c r="D135" s="9"/>
      <c r="E135" s="9"/>
    </row>
    <row r="136" spans="2:5" s="4" customFormat="1" ht="12.75" customHeight="1">
      <c r="B136" s="9"/>
      <c r="C136" s="9"/>
      <c r="D136" s="9"/>
      <c r="E136" s="9"/>
    </row>
    <row r="137" spans="2:5" s="4" customFormat="1" ht="12.75" customHeight="1">
      <c r="B137" s="9"/>
      <c r="C137" s="9"/>
      <c r="D137" s="9"/>
      <c r="E137" s="9"/>
    </row>
    <row r="138" spans="2:5" s="4" customFormat="1" ht="12.75" customHeight="1">
      <c r="B138" s="9"/>
      <c r="C138" s="9"/>
      <c r="D138" s="9"/>
      <c r="E138" s="9"/>
    </row>
    <row r="139" spans="2:5" s="4" customFormat="1" ht="12.75" customHeight="1">
      <c r="B139" s="12"/>
      <c r="C139" s="9"/>
      <c r="D139" s="9"/>
      <c r="E139" s="9"/>
    </row>
    <row r="140" spans="2:5" s="4" customFormat="1" ht="12.75" customHeight="1">
      <c r="B140" s="9"/>
      <c r="C140" s="9"/>
      <c r="D140" s="9"/>
      <c r="E140" s="9"/>
    </row>
    <row r="141" spans="2:5" s="4" customFormat="1" ht="12.75" customHeight="1">
      <c r="B141" s="9"/>
      <c r="C141" s="9"/>
      <c r="D141" s="9"/>
      <c r="E141" s="9"/>
    </row>
    <row r="142" spans="2:5" s="4" customFormat="1" ht="12.75" customHeight="1">
      <c r="B142" s="9"/>
      <c r="C142" s="9"/>
      <c r="D142" s="9"/>
      <c r="E142" s="9"/>
    </row>
    <row r="143" spans="2:5" s="4" customFormat="1" ht="12.75" customHeight="1">
      <c r="B143" s="12"/>
      <c r="C143" s="9"/>
      <c r="D143" s="9"/>
      <c r="E143" s="9"/>
    </row>
    <row r="144" spans="2:5" s="4" customFormat="1" ht="12.75" customHeight="1">
      <c r="B144" s="9"/>
      <c r="C144" s="9"/>
      <c r="D144" s="9"/>
      <c r="E144" s="9"/>
    </row>
    <row r="145" spans="2:5" s="4" customFormat="1" ht="12.75" customHeight="1">
      <c r="B145" s="9"/>
      <c r="C145" s="9"/>
      <c r="D145" s="9"/>
      <c r="E145" s="9"/>
    </row>
    <row r="146" spans="2:5" s="4" customFormat="1" ht="12.75" customHeight="1">
      <c r="B146" s="12"/>
      <c r="C146" s="9"/>
      <c r="D146" s="9"/>
      <c r="E146" s="9"/>
    </row>
    <row r="147" spans="2:5" s="4" customFormat="1" ht="12.75" customHeight="1">
      <c r="B147" s="9"/>
      <c r="C147" s="9"/>
      <c r="D147" s="9"/>
      <c r="E147" s="9"/>
    </row>
    <row r="148" spans="2:5" s="4" customFormat="1" ht="12.75" customHeight="1">
      <c r="B148" s="9"/>
      <c r="C148" s="9"/>
      <c r="D148" s="9"/>
      <c r="E148" s="9"/>
    </row>
    <row r="149" spans="2:5" s="4" customFormat="1" ht="12.75" customHeight="1">
      <c r="B149" s="9"/>
      <c r="C149" s="9"/>
      <c r="D149" s="9"/>
      <c r="E149" s="9"/>
    </row>
    <row r="150" spans="2:5" s="4" customFormat="1" ht="12.75" customHeight="1">
      <c r="B150" s="12"/>
      <c r="C150" s="9"/>
      <c r="D150" s="9"/>
      <c r="E150" s="9"/>
    </row>
    <row r="151" spans="2:5" s="4" customFormat="1" ht="12.75" customHeight="1">
      <c r="B151" s="9"/>
      <c r="C151" s="9"/>
      <c r="D151" s="9"/>
      <c r="E151" s="9"/>
    </row>
    <row r="152" spans="2:5" s="4" customFormat="1" ht="12.75" customHeight="1">
      <c r="B152" s="9"/>
      <c r="C152" s="9"/>
      <c r="D152" s="9"/>
      <c r="E152" s="9"/>
    </row>
    <row r="153" spans="2:5" s="4" customFormat="1" ht="12.75" customHeight="1">
      <c r="B153" s="9"/>
      <c r="C153" s="9"/>
      <c r="D153" s="9"/>
      <c r="E153" s="9"/>
    </row>
    <row r="154" spans="2:5" s="4" customFormat="1" ht="12.75" customHeight="1">
      <c r="B154" s="9"/>
      <c r="C154" s="9"/>
      <c r="D154" s="9"/>
      <c r="E154" s="9"/>
    </row>
    <row r="155" spans="2:5" s="4" customFormat="1" ht="12.75" customHeight="1">
      <c r="B155" s="12"/>
      <c r="C155" s="9"/>
      <c r="D155" s="9"/>
      <c r="E155" s="9"/>
    </row>
    <row r="156" spans="2:5" ht="12.75">
      <c r="B156" s="9"/>
      <c r="C156" s="1"/>
      <c r="D156" s="1"/>
      <c r="E156" s="1"/>
    </row>
    <row r="157" spans="2:5" ht="12.75">
      <c r="B157" s="9"/>
      <c r="C157" s="1"/>
      <c r="D157" s="1"/>
      <c r="E157" s="1"/>
    </row>
    <row r="158" spans="2:5" ht="12.75">
      <c r="B158" s="12"/>
      <c r="C158" s="1"/>
      <c r="D158" s="1"/>
      <c r="E158" s="1"/>
    </row>
    <row r="159" spans="2:5" ht="12.75">
      <c r="B159" s="9"/>
      <c r="C159" s="1"/>
      <c r="D159" s="1"/>
      <c r="E159" s="1"/>
    </row>
    <row r="160" spans="2:5" ht="12.75">
      <c r="B160" s="9"/>
      <c r="C160" s="1"/>
      <c r="D160" s="1"/>
      <c r="E160" s="1"/>
    </row>
    <row r="161" spans="2:5" ht="12.75">
      <c r="B161" s="1"/>
      <c r="C161" s="1"/>
      <c r="D161" s="1"/>
      <c r="E161" s="1"/>
    </row>
    <row r="162" spans="2:5" ht="12.75">
      <c r="B162" s="12"/>
      <c r="C162" s="1"/>
      <c r="D162" s="1"/>
      <c r="E162" s="1"/>
    </row>
    <row r="163" spans="2:5" ht="12.75">
      <c r="B163" s="9"/>
      <c r="C163" s="1"/>
      <c r="D163" s="1"/>
      <c r="E163" s="1"/>
    </row>
    <row r="164" spans="2:5" ht="12.75">
      <c r="B164" s="9"/>
      <c r="C164" s="1"/>
      <c r="D164" s="1"/>
      <c r="E164" s="1"/>
    </row>
    <row r="165" spans="2:5" ht="12.75">
      <c r="B165" s="9"/>
      <c r="C165" s="1"/>
      <c r="D165" s="1"/>
      <c r="E165" s="1"/>
    </row>
    <row r="166" spans="2:5" ht="12.75">
      <c r="B166" s="9"/>
      <c r="C166" s="1"/>
      <c r="D166" s="1"/>
      <c r="E166" s="1"/>
    </row>
    <row r="167" spans="2:5" ht="12.75">
      <c r="B167" s="9"/>
      <c r="C167" s="1"/>
      <c r="D167" s="1"/>
      <c r="E167" s="1"/>
    </row>
    <row r="168" spans="2:5" ht="12.75">
      <c r="B168" s="1"/>
      <c r="C168" s="1"/>
      <c r="D168" s="1"/>
      <c r="E168" s="1"/>
    </row>
    <row r="169" spans="2:5" ht="12.75">
      <c r="B169" s="12"/>
      <c r="C169" s="1"/>
      <c r="D169" s="1"/>
      <c r="E169" s="1"/>
    </row>
    <row r="170" spans="2:5" ht="12.75">
      <c r="B170" s="9"/>
      <c r="C170" s="1"/>
      <c r="D170" s="1"/>
      <c r="E170" s="1"/>
    </row>
    <row r="171" spans="2:5" ht="12.75">
      <c r="B171" s="9"/>
      <c r="C171" s="1"/>
      <c r="D171" s="1"/>
      <c r="E171" s="1"/>
    </row>
  </sheetData>
  <sheetProtection sort="0" autoFilter="0"/>
  <autoFilter ref="A8:V118"/>
  <mergeCells count="5">
    <mergeCell ref="B7:D7"/>
    <mergeCell ref="F7:I7"/>
    <mergeCell ref="J7:Q7"/>
    <mergeCell ref="R7:T7"/>
    <mergeCell ref="U7:V7"/>
  </mergeCells>
  <printOptions horizontalCentered="1"/>
  <pageMargins left="0.19685039370078741" right="0.19685039370078741" top="0.39370078740157483" bottom="0.59055118110236227" header="0.31496062992125984" footer="0.31496062992125984"/>
  <pageSetup paperSize="9" scale="46" fitToHeight="0" orientation="landscape" horizontalDpi="4294967292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499984740745262"/>
    <pageSetUpPr fitToPage="1"/>
  </sheetPr>
  <dimension ref="B1:X40"/>
  <sheetViews>
    <sheetView showGridLines="0" zoomScale="80" zoomScaleNormal="80" workbookViewId="0">
      <selection activeCell="B19" sqref="B19"/>
    </sheetView>
  </sheetViews>
  <sheetFormatPr baseColWidth="10" defaultColWidth="11.42578125" defaultRowHeight="12"/>
  <cols>
    <col min="1" max="1" width="2.42578125" style="2" customWidth="1"/>
    <col min="2" max="2" width="20.5703125" style="2" customWidth="1"/>
    <col min="3" max="3" width="12.5703125" style="2" customWidth="1"/>
    <col min="4" max="4" width="29.140625" style="2" bestFit="1" customWidth="1"/>
    <col min="5" max="5" width="29.140625" style="2" customWidth="1"/>
    <col min="6" max="6" width="8" style="2" customWidth="1"/>
    <col min="7" max="7" width="13.5703125" style="2" customWidth="1"/>
    <col min="8" max="8" width="14.42578125" style="2" customWidth="1"/>
    <col min="9" max="9" width="10.85546875" style="2" bestFit="1" customWidth="1"/>
    <col min="10" max="10" width="8.5703125" style="2" customWidth="1"/>
    <col min="11" max="11" width="19.140625" style="2" hidden="1" customWidth="1"/>
    <col min="12" max="13" width="8.5703125" style="2" customWidth="1"/>
    <col min="14" max="14" width="11.42578125" style="2" customWidth="1"/>
    <col min="15" max="15" width="28.5703125" style="2" bestFit="1" customWidth="1"/>
    <col min="16" max="16" width="13.42578125" style="2" customWidth="1"/>
    <col min="17" max="17" width="16.5703125" style="2" customWidth="1"/>
    <col min="18" max="18" width="38.5703125" style="2" bestFit="1" customWidth="1"/>
    <col min="19" max="19" width="8.5703125" style="2" customWidth="1"/>
    <col min="20" max="20" width="13.42578125" style="2" bestFit="1" customWidth="1"/>
    <col min="21" max="22" width="14.42578125" style="2" bestFit="1" customWidth="1"/>
    <col min="23" max="16384" width="11.42578125" style="2"/>
  </cols>
  <sheetData>
    <row r="1" spans="2:22" ht="10.5" customHeight="1"/>
    <row r="2" spans="2:22" ht="10.5" customHeight="1"/>
    <row r="5" spans="2:22" ht="29.25" customHeight="1"/>
    <row r="6" spans="2:22" ht="15.75" customHeight="1" thickBot="1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4" customFormat="1" ht="21" customHeight="1" thickTop="1" thickBot="1">
      <c r="B7" s="121" t="s">
        <v>222</v>
      </c>
      <c r="C7" s="122"/>
      <c r="D7" s="122"/>
      <c r="E7" s="120"/>
      <c r="F7" s="121" t="s">
        <v>126</v>
      </c>
      <c r="G7" s="122"/>
      <c r="H7" s="122"/>
      <c r="I7" s="123"/>
      <c r="J7" s="121" t="s">
        <v>140</v>
      </c>
      <c r="K7" s="122"/>
      <c r="L7" s="122"/>
      <c r="M7" s="122"/>
      <c r="N7" s="122"/>
      <c r="O7" s="122"/>
      <c r="P7" s="122"/>
      <c r="Q7" s="123"/>
      <c r="R7" s="121" t="s">
        <v>131</v>
      </c>
      <c r="S7" s="122"/>
      <c r="T7" s="122"/>
      <c r="U7" s="121" t="s">
        <v>223</v>
      </c>
      <c r="V7" s="122"/>
    </row>
    <row r="8" spans="2:22" s="5" customFormat="1" ht="26.25" customHeight="1" thickTop="1" thickBot="1">
      <c r="B8" s="139" t="s">
        <v>127</v>
      </c>
      <c r="C8" s="139" t="s">
        <v>128</v>
      </c>
      <c r="D8" s="139" t="s">
        <v>0</v>
      </c>
      <c r="E8" s="139" t="s">
        <v>238</v>
      </c>
      <c r="F8" s="139" t="s">
        <v>189</v>
      </c>
      <c r="G8" s="139" t="s">
        <v>123</v>
      </c>
      <c r="H8" s="139" t="s">
        <v>188</v>
      </c>
      <c r="I8" s="139" t="s">
        <v>125</v>
      </c>
      <c r="J8" s="139" t="s">
        <v>189</v>
      </c>
      <c r="K8" s="139" t="s">
        <v>230</v>
      </c>
      <c r="L8" s="139" t="s">
        <v>139</v>
      </c>
      <c r="M8" s="139" t="s">
        <v>148</v>
      </c>
      <c r="N8" s="139" t="s">
        <v>212</v>
      </c>
      <c r="O8" s="139" t="s">
        <v>213</v>
      </c>
      <c r="P8" s="139" t="s">
        <v>147</v>
      </c>
      <c r="Q8" s="139" t="s">
        <v>141</v>
      </c>
      <c r="R8" s="139" t="s">
        <v>204</v>
      </c>
      <c r="S8" s="139" t="s">
        <v>122</v>
      </c>
      <c r="T8" s="139" t="s">
        <v>121</v>
      </c>
      <c r="U8" s="139" t="s">
        <v>56</v>
      </c>
      <c r="V8" s="139" t="s">
        <v>57</v>
      </c>
    </row>
    <row r="9" spans="2:22" ht="12.75" customHeight="1" thickTop="1" thickBot="1">
      <c r="B9" s="61" t="s">
        <v>129</v>
      </c>
      <c r="C9" s="61" t="s">
        <v>46</v>
      </c>
      <c r="D9" s="117" t="s">
        <v>135</v>
      </c>
      <c r="E9" s="117" t="s">
        <v>240</v>
      </c>
      <c r="F9" s="117" t="s">
        <v>124</v>
      </c>
      <c r="G9" s="118"/>
      <c r="H9" s="118"/>
      <c r="I9" s="118"/>
      <c r="J9" s="117" t="s">
        <v>124</v>
      </c>
      <c r="K9" s="118" t="s">
        <v>232</v>
      </c>
      <c r="L9" s="119"/>
      <c r="M9" s="119"/>
      <c r="N9" s="119"/>
      <c r="O9" s="62"/>
      <c r="P9" s="61"/>
      <c r="Q9" s="61"/>
      <c r="R9" s="61"/>
      <c r="S9" s="61"/>
      <c r="T9" s="61" t="s">
        <v>132</v>
      </c>
      <c r="U9" s="57"/>
      <c r="V9" s="63"/>
    </row>
    <row r="10" spans="2:22" ht="12.75" customHeight="1" thickTop="1" thickBot="1">
      <c r="B10" s="55" t="s">
        <v>129</v>
      </c>
      <c r="C10" s="55" t="s">
        <v>46</v>
      </c>
      <c r="D10" s="116" t="s">
        <v>4</v>
      </c>
      <c r="E10" s="117" t="s">
        <v>240</v>
      </c>
      <c r="F10" s="116" t="s">
        <v>124</v>
      </c>
      <c r="G10" s="118"/>
      <c r="H10" s="118"/>
      <c r="I10" s="118"/>
      <c r="J10" s="116" t="s">
        <v>124</v>
      </c>
      <c r="K10" s="118" t="s">
        <v>232</v>
      </c>
      <c r="L10" s="114"/>
      <c r="M10" s="56"/>
      <c r="N10" s="56"/>
      <c r="O10" s="114"/>
      <c r="P10" s="115"/>
      <c r="Q10" s="115"/>
      <c r="R10" s="116"/>
      <c r="S10" s="55"/>
      <c r="T10" s="55" t="s">
        <v>132</v>
      </c>
      <c r="U10" s="57"/>
      <c r="V10" s="57"/>
    </row>
    <row r="11" spans="2:22" ht="12.75" customHeight="1" thickTop="1" thickBot="1">
      <c r="B11" s="55" t="s">
        <v>129</v>
      </c>
      <c r="C11" s="55" t="s">
        <v>46</v>
      </c>
      <c r="D11" s="116" t="s">
        <v>9</v>
      </c>
      <c r="E11" s="117" t="s">
        <v>240</v>
      </c>
      <c r="F11" s="116" t="s">
        <v>124</v>
      </c>
      <c r="G11" s="118"/>
      <c r="H11" s="118"/>
      <c r="I11" s="118"/>
      <c r="J11" s="116" t="s">
        <v>124</v>
      </c>
      <c r="K11" s="118" t="s">
        <v>232</v>
      </c>
      <c r="L11" s="114" t="s">
        <v>187</v>
      </c>
      <c r="M11" s="56"/>
      <c r="N11" s="56"/>
      <c r="O11" s="114"/>
      <c r="P11" s="115"/>
      <c r="Q11" s="115"/>
      <c r="R11" s="116"/>
      <c r="S11" s="55"/>
      <c r="T11" s="55" t="s">
        <v>132</v>
      </c>
      <c r="U11" s="57"/>
      <c r="V11" s="57"/>
    </row>
    <row r="12" spans="2:22" ht="18.75" customHeight="1" thickTop="1" thickBot="1">
      <c r="B12" s="55" t="s">
        <v>129</v>
      </c>
      <c r="C12" s="55" t="s">
        <v>46</v>
      </c>
      <c r="D12" s="116" t="s">
        <v>5</v>
      </c>
      <c r="E12" s="117" t="s">
        <v>240</v>
      </c>
      <c r="F12" s="116" t="s">
        <v>124</v>
      </c>
      <c r="G12" s="118"/>
      <c r="H12" s="118"/>
      <c r="I12" s="118"/>
      <c r="J12" s="116" t="s">
        <v>124</v>
      </c>
      <c r="K12" s="118" t="s">
        <v>232</v>
      </c>
      <c r="L12" s="114"/>
      <c r="M12" s="56"/>
      <c r="N12" s="56"/>
      <c r="O12" s="114"/>
      <c r="P12" s="115"/>
      <c r="Q12" s="115"/>
      <c r="R12" s="116"/>
      <c r="S12" s="55"/>
      <c r="T12" s="55" t="s">
        <v>132</v>
      </c>
      <c r="U12" s="57"/>
      <c r="V12" s="57"/>
    </row>
    <row r="13" spans="2:22" ht="12.75" customHeight="1" thickTop="1" thickBot="1">
      <c r="B13" s="55" t="s">
        <v>129</v>
      </c>
      <c r="C13" s="55" t="s">
        <v>46</v>
      </c>
      <c r="D13" s="116" t="s">
        <v>7</v>
      </c>
      <c r="E13" s="117" t="s">
        <v>240</v>
      </c>
      <c r="F13" s="116" t="s">
        <v>124</v>
      </c>
      <c r="G13" s="118"/>
      <c r="H13" s="118"/>
      <c r="I13" s="118"/>
      <c r="J13" s="116" t="s">
        <v>124</v>
      </c>
      <c r="K13" s="118" t="s">
        <v>232</v>
      </c>
      <c r="L13" s="114"/>
      <c r="M13" s="56"/>
      <c r="N13" s="56"/>
      <c r="O13" s="114"/>
      <c r="P13" s="115"/>
      <c r="Q13" s="115"/>
      <c r="R13" s="116"/>
      <c r="S13" s="55"/>
      <c r="T13" s="55" t="s">
        <v>132</v>
      </c>
      <c r="U13" s="57"/>
      <c r="V13" s="57"/>
    </row>
    <row r="14" spans="2:22" ht="12.75" customHeight="1" thickTop="1" thickBot="1">
      <c r="B14" s="55" t="s">
        <v>129</v>
      </c>
      <c r="C14" s="55" t="s">
        <v>46</v>
      </c>
      <c r="D14" s="55" t="s">
        <v>137</v>
      </c>
      <c r="E14" s="117" t="s">
        <v>240</v>
      </c>
      <c r="F14" s="116" t="s">
        <v>124</v>
      </c>
      <c r="G14" s="118"/>
      <c r="H14" s="118"/>
      <c r="I14" s="118"/>
      <c r="J14" s="116" t="s">
        <v>124</v>
      </c>
      <c r="K14" s="118" t="s">
        <v>232</v>
      </c>
      <c r="L14" s="114"/>
      <c r="M14" s="114"/>
      <c r="N14" s="56"/>
      <c r="O14" s="114"/>
      <c r="P14" s="115"/>
      <c r="Q14" s="115"/>
      <c r="R14" s="116"/>
      <c r="S14" s="55"/>
      <c r="T14" s="55" t="s">
        <v>132</v>
      </c>
      <c r="U14" s="57"/>
      <c r="V14" s="57"/>
    </row>
    <row r="15" spans="2:22" ht="12.75" customHeight="1" thickTop="1" thickBot="1">
      <c r="B15" s="55" t="s">
        <v>129</v>
      </c>
      <c r="C15" s="55" t="s">
        <v>46</v>
      </c>
      <c r="D15" s="55" t="s">
        <v>8</v>
      </c>
      <c r="E15" s="117" t="s">
        <v>240</v>
      </c>
      <c r="F15" s="116" t="s">
        <v>124</v>
      </c>
      <c r="G15" s="118"/>
      <c r="H15" s="118"/>
      <c r="I15" s="118"/>
      <c r="J15" s="116" t="s">
        <v>124</v>
      </c>
      <c r="K15" s="118" t="s">
        <v>232</v>
      </c>
      <c r="L15" s="114"/>
      <c r="M15" s="114"/>
      <c r="N15" s="56"/>
      <c r="O15" s="114"/>
      <c r="P15" s="115"/>
      <c r="Q15" s="115"/>
      <c r="R15" s="116"/>
      <c r="S15" s="55"/>
      <c r="T15" s="55" t="s">
        <v>132</v>
      </c>
      <c r="U15" s="57"/>
      <c r="V15" s="57"/>
    </row>
    <row r="16" spans="2:22" s="50" customFormat="1" ht="12.75" customHeight="1" thickTop="1" thickBot="1">
      <c r="B16" s="111" t="s">
        <v>129</v>
      </c>
      <c r="C16" s="111" t="s">
        <v>46</v>
      </c>
      <c r="D16" s="111" t="s">
        <v>14</v>
      </c>
      <c r="E16" s="117" t="s">
        <v>240</v>
      </c>
      <c r="F16" s="116" t="s">
        <v>124</v>
      </c>
      <c r="G16" s="118"/>
      <c r="H16" s="118"/>
      <c r="I16" s="118"/>
      <c r="J16" s="116" t="s">
        <v>124</v>
      </c>
      <c r="K16" s="118" t="s">
        <v>232</v>
      </c>
      <c r="L16" s="114"/>
      <c r="M16" s="114"/>
      <c r="N16" s="59"/>
      <c r="O16" s="59"/>
      <c r="P16" s="58"/>
      <c r="Q16" s="58"/>
      <c r="R16" s="58"/>
      <c r="S16" s="58"/>
      <c r="T16" s="58" t="s">
        <v>132</v>
      </c>
      <c r="U16" s="57"/>
      <c r="V16" s="60"/>
    </row>
    <row r="17" spans="2:24" s="4" customFormat="1" ht="12.75" customHeight="1" thickTop="1">
      <c r="B17" s="9"/>
      <c r="C17" s="9"/>
      <c r="D17" s="9"/>
      <c r="E17" s="9"/>
    </row>
    <row r="18" spans="2:24" s="4" customFormat="1" ht="12.75" customHeight="1">
      <c r="B18" s="9"/>
      <c r="C18" s="9"/>
      <c r="D18" s="9"/>
      <c r="E18" s="9"/>
    </row>
    <row r="19" spans="2:24" s="4" customFormat="1" ht="84" customHeight="1" thickBot="1">
      <c r="B19" s="12"/>
      <c r="C19" s="9"/>
      <c r="D19" s="9"/>
      <c r="E19" s="9"/>
    </row>
    <row r="20" spans="2:24" s="5" customFormat="1" ht="26.25" customHeight="1" thickTop="1" thickBot="1">
      <c r="B20" s="139" t="s">
        <v>127</v>
      </c>
      <c r="C20" s="139" t="s">
        <v>128</v>
      </c>
      <c r="D20" s="139" t="s">
        <v>0</v>
      </c>
      <c r="E20" s="139" t="s">
        <v>238</v>
      </c>
      <c r="F20" s="139" t="s">
        <v>189</v>
      </c>
      <c r="G20" s="139" t="s">
        <v>241</v>
      </c>
      <c r="H20" s="139" t="s">
        <v>242</v>
      </c>
      <c r="I20" s="139" t="s">
        <v>243</v>
      </c>
      <c r="J20" s="139" t="s">
        <v>189</v>
      </c>
      <c r="K20" s="139" t="s">
        <v>230</v>
      </c>
      <c r="L20" s="139" t="s">
        <v>139</v>
      </c>
      <c r="M20" s="139" t="s">
        <v>148</v>
      </c>
      <c r="N20" s="139" t="s">
        <v>212</v>
      </c>
      <c r="O20" s="139" t="s">
        <v>213</v>
      </c>
      <c r="P20" s="139" t="s">
        <v>147</v>
      </c>
      <c r="Q20" s="139" t="s">
        <v>141</v>
      </c>
      <c r="R20" s="139" t="s">
        <v>204</v>
      </c>
      <c r="S20" s="139" t="s">
        <v>122</v>
      </c>
      <c r="T20" s="139" t="s">
        <v>121</v>
      </c>
      <c r="U20" s="139" t="s">
        <v>56</v>
      </c>
      <c r="V20" s="139" t="s">
        <v>57</v>
      </c>
    </row>
    <row r="21" spans="2:24" s="4" customFormat="1" ht="12.75" customHeight="1" thickTop="1" thickBot="1">
      <c r="B21" s="61" t="s">
        <v>129</v>
      </c>
      <c r="C21" s="61" t="s">
        <v>46</v>
      </c>
      <c r="D21" s="117" t="s">
        <v>135</v>
      </c>
      <c r="E21" s="117" t="s">
        <v>240</v>
      </c>
      <c r="F21" s="117" t="s">
        <v>124</v>
      </c>
      <c r="G21" s="118"/>
      <c r="H21" s="118"/>
      <c r="I21" s="118"/>
      <c r="J21" s="117" t="s">
        <v>124</v>
      </c>
      <c r="K21" s="118" t="s">
        <v>232</v>
      </c>
      <c r="L21" s="119"/>
      <c r="M21" s="119"/>
      <c r="N21" s="119"/>
      <c r="O21" s="62"/>
      <c r="P21" s="61"/>
      <c r="Q21" s="61"/>
      <c r="R21" s="61"/>
      <c r="S21" s="61"/>
      <c r="T21" s="61" t="s">
        <v>132</v>
      </c>
      <c r="U21" s="57"/>
      <c r="V21" s="63"/>
      <c r="W21" s="2"/>
      <c r="X21" s="2"/>
    </row>
    <row r="22" spans="2:24" s="4" customFormat="1" ht="12.75" customHeight="1" thickTop="1" thickBot="1">
      <c r="B22" s="55" t="s">
        <v>129</v>
      </c>
      <c r="C22" s="55" t="s">
        <v>46</v>
      </c>
      <c r="D22" s="116" t="s">
        <v>4</v>
      </c>
      <c r="E22" s="117" t="s">
        <v>240</v>
      </c>
      <c r="F22" s="116" t="s">
        <v>124</v>
      </c>
      <c r="G22" s="118"/>
      <c r="H22" s="118"/>
      <c r="I22" s="118"/>
      <c r="J22" s="116" t="s">
        <v>124</v>
      </c>
      <c r="K22" s="118" t="s">
        <v>232</v>
      </c>
      <c r="L22" s="114"/>
      <c r="M22" s="56"/>
      <c r="N22" s="56"/>
      <c r="O22" s="114"/>
      <c r="P22" s="115"/>
      <c r="Q22" s="115"/>
      <c r="R22" s="116"/>
      <c r="S22" s="55"/>
      <c r="T22" s="55" t="s">
        <v>132</v>
      </c>
      <c r="U22" s="57"/>
      <c r="V22" s="57"/>
      <c r="W22" s="2"/>
      <c r="X22" s="2"/>
    </row>
    <row r="23" spans="2:24" s="4" customFormat="1" ht="12.75" customHeight="1" thickTop="1" thickBot="1">
      <c r="B23" s="55" t="s">
        <v>129</v>
      </c>
      <c r="C23" s="55" t="s">
        <v>46</v>
      </c>
      <c r="D23" s="116" t="s">
        <v>9</v>
      </c>
      <c r="E23" s="117" t="s">
        <v>240</v>
      </c>
      <c r="F23" s="116" t="s">
        <v>124</v>
      </c>
      <c r="G23" s="118"/>
      <c r="H23" s="118"/>
      <c r="I23" s="118"/>
      <c r="J23" s="116" t="s">
        <v>124</v>
      </c>
      <c r="K23" s="118" t="s">
        <v>232</v>
      </c>
      <c r="L23" s="114" t="s">
        <v>187</v>
      </c>
      <c r="M23" s="56"/>
      <c r="N23" s="56"/>
      <c r="O23" s="114"/>
      <c r="P23" s="115"/>
      <c r="Q23" s="115"/>
      <c r="R23" s="116"/>
      <c r="S23" s="55"/>
      <c r="T23" s="55" t="s">
        <v>132</v>
      </c>
      <c r="U23" s="57"/>
      <c r="V23" s="57"/>
      <c r="W23" s="2"/>
      <c r="X23" s="2"/>
    </row>
    <row r="24" spans="2:24" s="4" customFormat="1" ht="12.75" customHeight="1" thickTop="1" thickBot="1">
      <c r="B24" s="55" t="s">
        <v>129</v>
      </c>
      <c r="C24" s="55" t="s">
        <v>46</v>
      </c>
      <c r="D24" s="116" t="s">
        <v>5</v>
      </c>
      <c r="E24" s="117" t="s">
        <v>240</v>
      </c>
      <c r="F24" s="116" t="s">
        <v>124</v>
      </c>
      <c r="G24" s="118"/>
      <c r="H24" s="118"/>
      <c r="I24" s="118"/>
      <c r="J24" s="116" t="s">
        <v>124</v>
      </c>
      <c r="K24" s="118" t="s">
        <v>232</v>
      </c>
      <c r="L24" s="114"/>
      <c r="M24" s="56"/>
      <c r="N24" s="56"/>
      <c r="O24" s="114"/>
      <c r="P24" s="115"/>
      <c r="Q24" s="115"/>
      <c r="R24" s="116"/>
      <c r="S24" s="55"/>
      <c r="T24" s="55" t="s">
        <v>132</v>
      </c>
      <c r="U24" s="57"/>
      <c r="V24" s="57"/>
      <c r="W24" s="2"/>
      <c r="X24" s="2"/>
    </row>
    <row r="25" spans="2:24" ht="14.25" thickTop="1" thickBot="1">
      <c r="B25" s="55" t="s">
        <v>129</v>
      </c>
      <c r="C25" s="55" t="s">
        <v>46</v>
      </c>
      <c r="D25" s="116" t="s">
        <v>7</v>
      </c>
      <c r="E25" s="117" t="s">
        <v>240</v>
      </c>
      <c r="F25" s="116" t="s">
        <v>124</v>
      </c>
      <c r="G25" s="118"/>
      <c r="H25" s="118"/>
      <c r="I25" s="118"/>
      <c r="J25" s="116" t="s">
        <v>124</v>
      </c>
      <c r="K25" s="118" t="s">
        <v>232</v>
      </c>
      <c r="L25" s="114"/>
      <c r="M25" s="56"/>
      <c r="N25" s="56"/>
      <c r="O25" s="114"/>
      <c r="P25" s="115"/>
      <c r="Q25" s="115"/>
      <c r="R25" s="116"/>
      <c r="S25" s="55"/>
      <c r="T25" s="55" t="s">
        <v>132</v>
      </c>
      <c r="U25" s="57"/>
      <c r="V25" s="57"/>
    </row>
    <row r="26" spans="2:24" ht="14.25" thickTop="1" thickBot="1">
      <c r="B26" s="55" t="s">
        <v>129</v>
      </c>
      <c r="C26" s="55" t="s">
        <v>46</v>
      </c>
      <c r="D26" s="55" t="s">
        <v>137</v>
      </c>
      <c r="E26" s="117" t="s">
        <v>240</v>
      </c>
      <c r="F26" s="116" t="s">
        <v>124</v>
      </c>
      <c r="G26" s="118"/>
      <c r="H26" s="118"/>
      <c r="I26" s="118"/>
      <c r="J26" s="116" t="s">
        <v>124</v>
      </c>
      <c r="K26" s="118" t="s">
        <v>232</v>
      </c>
      <c r="L26" s="114"/>
      <c r="M26" s="114"/>
      <c r="N26" s="56"/>
      <c r="O26" s="114"/>
      <c r="P26" s="115"/>
      <c r="Q26" s="115"/>
      <c r="R26" s="116"/>
      <c r="S26" s="55"/>
      <c r="T26" s="55" t="s">
        <v>132</v>
      </c>
      <c r="U26" s="57"/>
      <c r="V26" s="57"/>
    </row>
    <row r="27" spans="2:24" ht="14.25" thickTop="1" thickBot="1">
      <c r="B27" s="55" t="s">
        <v>129</v>
      </c>
      <c r="C27" s="55" t="s">
        <v>46</v>
      </c>
      <c r="D27" s="55" t="s">
        <v>8</v>
      </c>
      <c r="E27" s="117" t="s">
        <v>240</v>
      </c>
      <c r="F27" s="116" t="s">
        <v>124</v>
      </c>
      <c r="G27" s="118"/>
      <c r="H27" s="118"/>
      <c r="I27" s="118"/>
      <c r="J27" s="116" t="s">
        <v>124</v>
      </c>
      <c r="K27" s="118" t="s">
        <v>232</v>
      </c>
      <c r="L27" s="114"/>
      <c r="M27" s="114"/>
      <c r="N27" s="56"/>
      <c r="O27" s="114"/>
      <c r="P27" s="115"/>
      <c r="Q27" s="115"/>
      <c r="R27" s="116"/>
      <c r="S27" s="55"/>
      <c r="T27" s="55" t="s">
        <v>132</v>
      </c>
      <c r="U27" s="57"/>
      <c r="V27" s="57"/>
    </row>
    <row r="28" spans="2:24" ht="14.25" thickTop="1" thickBot="1">
      <c r="B28" s="111" t="s">
        <v>129</v>
      </c>
      <c r="C28" s="111" t="s">
        <v>46</v>
      </c>
      <c r="D28" s="111" t="s">
        <v>14</v>
      </c>
      <c r="E28" s="117" t="s">
        <v>240</v>
      </c>
      <c r="F28" s="116" t="s">
        <v>124</v>
      </c>
      <c r="G28" s="118"/>
      <c r="H28" s="118"/>
      <c r="I28" s="118"/>
      <c r="J28" s="116" t="s">
        <v>124</v>
      </c>
      <c r="K28" s="118" t="s">
        <v>232</v>
      </c>
      <c r="L28" s="114"/>
      <c r="M28" s="114"/>
      <c r="N28" s="59"/>
      <c r="O28" s="59"/>
      <c r="P28" s="58"/>
      <c r="Q28" s="58"/>
      <c r="R28" s="58"/>
      <c r="S28" s="58"/>
      <c r="T28" s="58" t="s">
        <v>132</v>
      </c>
      <c r="U28" s="57"/>
      <c r="V28" s="60"/>
      <c r="W28" s="50"/>
      <c r="X28" s="50"/>
    </row>
    <row r="29" spans="2:24" ht="13.5" thickTop="1">
      <c r="B29" s="9"/>
      <c r="C29" s="9"/>
      <c r="D29" s="9"/>
      <c r="E29" s="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ht="12.75">
      <c r="B30" s="9"/>
      <c r="C30" s="9"/>
      <c r="D30" s="9"/>
      <c r="E30" s="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ht="12.75">
      <c r="B31" s="12"/>
      <c r="C31" s="1"/>
      <c r="D31" s="1"/>
      <c r="E31" s="1"/>
    </row>
    <row r="32" spans="2:24" ht="12.75">
      <c r="B32" s="9"/>
      <c r="C32" s="1"/>
      <c r="D32" s="1"/>
      <c r="E32" s="1"/>
    </row>
    <row r="33" spans="2:5" ht="12.75">
      <c r="B33" s="9"/>
      <c r="C33" s="1"/>
      <c r="D33" s="1"/>
      <c r="E33" s="1"/>
    </row>
    <row r="34" spans="2:5" ht="12.75">
      <c r="B34" s="9"/>
      <c r="C34" s="1"/>
      <c r="D34" s="1"/>
      <c r="E34" s="1"/>
    </row>
    <row r="35" spans="2:5" ht="12.75">
      <c r="B35" s="9"/>
      <c r="C35" s="1"/>
      <c r="D35" s="1"/>
      <c r="E35" s="1"/>
    </row>
    <row r="36" spans="2:5" ht="12.75">
      <c r="B36" s="9"/>
      <c r="C36" s="1"/>
      <c r="D36" s="1"/>
      <c r="E36" s="1"/>
    </row>
    <row r="37" spans="2:5" ht="12.75">
      <c r="B37" s="1"/>
      <c r="C37" s="1"/>
      <c r="D37" s="1"/>
      <c r="E37" s="1"/>
    </row>
    <row r="38" spans="2:5" ht="12.75">
      <c r="B38" s="12"/>
      <c r="C38" s="1"/>
      <c r="D38" s="1"/>
      <c r="E38" s="1"/>
    </row>
    <row r="39" spans="2:5" ht="12.75">
      <c r="B39" s="9"/>
      <c r="C39" s="1"/>
      <c r="D39" s="1"/>
      <c r="E39" s="1"/>
    </row>
    <row r="40" spans="2:5" ht="12.75">
      <c r="B40" s="9"/>
      <c r="C40" s="1"/>
      <c r="D40" s="1"/>
      <c r="E40" s="1"/>
    </row>
  </sheetData>
  <sheetProtection sort="0" autoFilter="0"/>
  <autoFilter ref="A8:V16"/>
  <mergeCells count="5">
    <mergeCell ref="F7:I7"/>
    <mergeCell ref="R7:T7"/>
    <mergeCell ref="U7:V7"/>
    <mergeCell ref="B7:D7"/>
    <mergeCell ref="J7:Q7"/>
  </mergeCells>
  <phoneticPr fontId="8" type="noConversion"/>
  <printOptions horizontalCentered="1"/>
  <pageMargins left="0.19685039370078741" right="0.19685039370078741" top="0.39370078740157483" bottom="0.59055118110236227" header="0.31496062992125984" footer="0.31496062992125984"/>
  <pageSetup paperSize="9" scale="46" fitToHeight="0" orientation="landscape" horizontalDpi="4294967292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J25"/>
  <sheetViews>
    <sheetView topLeftCell="A4" workbookViewId="0">
      <selection activeCell="B10" sqref="B10:E15"/>
    </sheetView>
  </sheetViews>
  <sheetFormatPr baseColWidth="10" defaultRowHeight="15"/>
  <cols>
    <col min="2" max="2" width="16.85546875" bestFit="1" customWidth="1"/>
    <col min="3" max="3" width="19.5703125" bestFit="1" customWidth="1"/>
    <col min="4" max="4" width="11" bestFit="1" customWidth="1"/>
    <col min="5" max="5" width="18.85546875" bestFit="1" customWidth="1"/>
    <col min="7" max="7" width="20.5703125" customWidth="1"/>
    <col min="8" max="8" width="20.140625" bestFit="1" customWidth="1"/>
    <col min="9" max="9" width="11.5703125" customWidth="1"/>
    <col min="10" max="10" width="16.42578125" bestFit="1" customWidth="1"/>
  </cols>
  <sheetData>
    <row r="3" spans="2:10">
      <c r="B3" s="124" t="s">
        <v>168</v>
      </c>
      <c r="C3" s="64" t="s">
        <v>190</v>
      </c>
      <c r="D3" s="64" t="s">
        <v>191</v>
      </c>
      <c r="E3" s="65" t="s">
        <v>192</v>
      </c>
      <c r="F3" s="66"/>
      <c r="G3" s="127" t="s">
        <v>176</v>
      </c>
      <c r="H3" s="64" t="s">
        <v>190</v>
      </c>
      <c r="I3" s="64" t="s">
        <v>191</v>
      </c>
      <c r="J3" s="65" t="s">
        <v>192</v>
      </c>
    </row>
    <row r="4" spans="2:10" ht="51">
      <c r="B4" s="125"/>
      <c r="C4" s="67" t="s">
        <v>169</v>
      </c>
      <c r="D4" s="68" t="s">
        <v>170</v>
      </c>
      <c r="E4" s="69" t="s">
        <v>171</v>
      </c>
      <c r="F4" s="70"/>
      <c r="G4" s="128"/>
      <c r="H4" s="67" t="s">
        <v>177</v>
      </c>
      <c r="I4" s="68" t="s">
        <v>178</v>
      </c>
      <c r="J4" s="69" t="s">
        <v>179</v>
      </c>
    </row>
    <row r="5" spans="2:10">
      <c r="B5" s="125"/>
      <c r="C5" s="71" t="s">
        <v>156</v>
      </c>
      <c r="D5" s="71" t="s">
        <v>158</v>
      </c>
      <c r="E5" s="72" t="s">
        <v>160</v>
      </c>
      <c r="F5" s="70"/>
      <c r="G5" s="128"/>
      <c r="H5" s="71" t="s">
        <v>156</v>
      </c>
      <c r="I5" s="71" t="s">
        <v>158</v>
      </c>
      <c r="J5" s="72" t="s">
        <v>160</v>
      </c>
    </row>
    <row r="6" spans="2:10">
      <c r="B6" s="125"/>
      <c r="C6" s="73" t="s">
        <v>193</v>
      </c>
      <c r="D6" s="73" t="s">
        <v>167</v>
      </c>
      <c r="E6" s="69" t="s">
        <v>161</v>
      </c>
      <c r="F6" s="70"/>
      <c r="G6" s="128"/>
      <c r="H6" s="73" t="s">
        <v>195</v>
      </c>
      <c r="I6" s="73" t="s">
        <v>157</v>
      </c>
      <c r="J6" s="69" t="s">
        <v>159</v>
      </c>
    </row>
    <row r="7" spans="2:10">
      <c r="B7" s="125"/>
      <c r="C7" s="71" t="s">
        <v>156</v>
      </c>
      <c r="D7" s="71" t="s">
        <v>158</v>
      </c>
      <c r="E7" s="72" t="s">
        <v>160</v>
      </c>
      <c r="F7" s="70"/>
      <c r="G7" s="128"/>
      <c r="H7" s="71" t="s">
        <v>156</v>
      </c>
      <c r="I7" s="71" t="s">
        <v>158</v>
      </c>
      <c r="J7" s="72" t="s">
        <v>160</v>
      </c>
    </row>
    <row r="8" spans="2:10">
      <c r="B8" s="126"/>
      <c r="C8" s="74" t="s">
        <v>194</v>
      </c>
      <c r="D8" s="74" t="s">
        <v>157</v>
      </c>
      <c r="E8" s="75" t="s">
        <v>159</v>
      </c>
      <c r="F8" s="70"/>
      <c r="G8" s="129"/>
      <c r="H8" s="74" t="s">
        <v>196</v>
      </c>
      <c r="I8" s="74" t="s">
        <v>167</v>
      </c>
      <c r="J8" s="75" t="s">
        <v>161</v>
      </c>
    </row>
    <row r="9" spans="2:10" ht="15.75">
      <c r="B9" s="76"/>
      <c r="C9" s="77"/>
      <c r="D9" s="78"/>
      <c r="E9" s="70"/>
      <c r="F9" s="70"/>
      <c r="G9" s="70"/>
      <c r="H9" s="70"/>
      <c r="I9" s="70"/>
      <c r="J9" s="70"/>
    </row>
    <row r="10" spans="2:10">
      <c r="B10" s="124" t="s">
        <v>172</v>
      </c>
      <c r="C10" s="64" t="s">
        <v>190</v>
      </c>
      <c r="D10" s="64" t="s">
        <v>191</v>
      </c>
      <c r="E10" s="65" t="s">
        <v>192</v>
      </c>
      <c r="F10" s="66"/>
      <c r="G10" s="127" t="s">
        <v>181</v>
      </c>
      <c r="H10" s="64" t="s">
        <v>190</v>
      </c>
      <c r="I10" s="64" t="s">
        <v>191</v>
      </c>
      <c r="J10" s="65" t="s">
        <v>192</v>
      </c>
    </row>
    <row r="11" spans="2:10" ht="51">
      <c r="B11" s="125"/>
      <c r="C11" s="67" t="s">
        <v>173</v>
      </c>
      <c r="D11" s="68" t="s">
        <v>174</v>
      </c>
      <c r="E11" s="69" t="s">
        <v>175</v>
      </c>
      <c r="F11" s="70"/>
      <c r="G11" s="128"/>
      <c r="H11" s="79" t="s">
        <v>182</v>
      </c>
      <c r="I11" s="68" t="s">
        <v>183</v>
      </c>
      <c r="J11" s="69" t="s">
        <v>184</v>
      </c>
    </row>
    <row r="12" spans="2:10">
      <c r="B12" s="125"/>
      <c r="C12" s="71" t="s">
        <v>156</v>
      </c>
      <c r="D12" s="71" t="s">
        <v>158</v>
      </c>
      <c r="E12" s="72" t="s">
        <v>160</v>
      </c>
      <c r="F12" s="70"/>
      <c r="G12" s="128"/>
      <c r="H12" s="71" t="s">
        <v>156</v>
      </c>
      <c r="I12" s="71" t="s">
        <v>158</v>
      </c>
      <c r="J12" s="72" t="s">
        <v>160</v>
      </c>
    </row>
    <row r="13" spans="2:10">
      <c r="B13" s="125"/>
      <c r="C13" s="73" t="s">
        <v>197</v>
      </c>
      <c r="D13" s="73" t="s">
        <v>159</v>
      </c>
      <c r="E13" s="69" t="s">
        <v>167</v>
      </c>
      <c r="F13" s="70"/>
      <c r="G13" s="128"/>
      <c r="H13" s="73" t="s">
        <v>198</v>
      </c>
      <c r="I13" s="73" t="s">
        <v>161</v>
      </c>
      <c r="J13" s="69" t="s">
        <v>163</v>
      </c>
    </row>
    <row r="14" spans="2:10">
      <c r="B14" s="125"/>
      <c r="C14" s="71" t="s">
        <v>156</v>
      </c>
      <c r="D14" s="71" t="s">
        <v>158</v>
      </c>
      <c r="E14" s="72" t="s">
        <v>160</v>
      </c>
      <c r="F14" s="70"/>
      <c r="G14" s="128"/>
      <c r="H14" s="71" t="s">
        <v>156</v>
      </c>
      <c r="I14" s="71" t="s">
        <v>158</v>
      </c>
      <c r="J14" s="72" t="s">
        <v>160</v>
      </c>
    </row>
    <row r="15" spans="2:10">
      <c r="B15" s="126"/>
      <c r="C15" s="74" t="s">
        <v>198</v>
      </c>
      <c r="D15" s="74" t="s">
        <v>161</v>
      </c>
      <c r="E15" s="75" t="s">
        <v>163</v>
      </c>
      <c r="F15" s="70"/>
      <c r="G15" s="129"/>
      <c r="H15" s="74"/>
      <c r="I15" s="74"/>
      <c r="J15" s="75"/>
    </row>
    <row r="16" spans="2:10" ht="15.75">
      <c r="B16" s="76"/>
      <c r="C16" s="77"/>
      <c r="D16" s="78"/>
      <c r="E16" s="70"/>
      <c r="F16" s="70"/>
      <c r="G16" s="70"/>
      <c r="H16" s="70"/>
      <c r="I16" s="70"/>
      <c r="J16" s="70"/>
    </row>
    <row r="17" spans="2:10">
      <c r="B17" s="127" t="s">
        <v>149</v>
      </c>
      <c r="C17" s="64" t="s">
        <v>190</v>
      </c>
      <c r="D17" s="64" t="s">
        <v>191</v>
      </c>
      <c r="E17" s="65" t="s">
        <v>192</v>
      </c>
      <c r="F17" s="70"/>
      <c r="G17" s="127" t="s">
        <v>149</v>
      </c>
      <c r="H17" s="64" t="s">
        <v>190</v>
      </c>
      <c r="I17" s="64" t="s">
        <v>191</v>
      </c>
      <c r="J17" s="65" t="s">
        <v>192</v>
      </c>
    </row>
    <row r="18" spans="2:10" ht="38.25">
      <c r="B18" s="128"/>
      <c r="C18" s="67" t="s">
        <v>151</v>
      </c>
      <c r="D18" s="68" t="s">
        <v>153</v>
      </c>
      <c r="E18" s="69" t="s">
        <v>155</v>
      </c>
      <c r="F18" s="80"/>
      <c r="G18" s="128"/>
      <c r="H18" s="79" t="s">
        <v>164</v>
      </c>
      <c r="I18" s="68" t="s">
        <v>165</v>
      </c>
      <c r="J18" s="69" t="s">
        <v>166</v>
      </c>
    </row>
    <row r="19" spans="2:10">
      <c r="B19" s="128"/>
      <c r="C19" s="71" t="s">
        <v>156</v>
      </c>
      <c r="D19" s="71" t="s">
        <v>158</v>
      </c>
      <c r="E19" s="72" t="s">
        <v>160</v>
      </c>
      <c r="F19" s="80"/>
      <c r="G19" s="128"/>
      <c r="H19" s="71" t="s">
        <v>156</v>
      </c>
      <c r="I19" s="71" t="s">
        <v>158</v>
      </c>
      <c r="J19" s="72" t="s">
        <v>160</v>
      </c>
    </row>
    <row r="20" spans="2:10">
      <c r="B20" s="128"/>
      <c r="C20" s="73" t="s">
        <v>197</v>
      </c>
      <c r="D20" s="73" t="s">
        <v>159</v>
      </c>
      <c r="E20" s="69" t="s">
        <v>161</v>
      </c>
      <c r="F20" s="80"/>
      <c r="G20" s="129"/>
      <c r="H20" s="74" t="s">
        <v>195</v>
      </c>
      <c r="I20" s="74" t="s">
        <v>157</v>
      </c>
      <c r="J20" s="75" t="s">
        <v>167</v>
      </c>
    </row>
    <row r="21" spans="2:10" ht="15.75">
      <c r="B21" s="128"/>
      <c r="C21" s="71" t="s">
        <v>156</v>
      </c>
      <c r="D21" s="71" t="s">
        <v>158</v>
      </c>
      <c r="E21" s="72" t="s">
        <v>160</v>
      </c>
      <c r="F21" s="80"/>
      <c r="G21" s="81"/>
      <c r="H21" s="82"/>
      <c r="I21" s="83"/>
      <c r="J21" s="80"/>
    </row>
    <row r="22" spans="2:10" ht="15.75">
      <c r="B22" s="128"/>
      <c r="C22" s="73" t="s">
        <v>199</v>
      </c>
      <c r="D22" s="73" t="s">
        <v>161</v>
      </c>
      <c r="E22" s="69" t="s">
        <v>163</v>
      </c>
      <c r="F22" s="80"/>
      <c r="G22" s="81"/>
      <c r="H22" s="80"/>
      <c r="I22" s="80"/>
      <c r="J22" s="80"/>
    </row>
    <row r="23" spans="2:10" ht="15.75">
      <c r="B23" s="128"/>
      <c r="C23" s="71" t="s">
        <v>156</v>
      </c>
      <c r="D23" s="71" t="s">
        <v>158</v>
      </c>
      <c r="E23" s="72" t="s">
        <v>160</v>
      </c>
      <c r="F23" s="80"/>
      <c r="G23" s="81"/>
      <c r="H23" s="80"/>
      <c r="I23" s="80"/>
      <c r="J23" s="80"/>
    </row>
    <row r="24" spans="2:10" ht="15.75">
      <c r="B24" s="129"/>
      <c r="C24" s="74" t="s">
        <v>200</v>
      </c>
      <c r="D24" s="74" t="s">
        <v>163</v>
      </c>
      <c r="E24" s="75" t="s">
        <v>159</v>
      </c>
      <c r="F24" s="80"/>
      <c r="G24" s="81"/>
      <c r="H24" s="80"/>
      <c r="I24" s="80"/>
      <c r="J24" s="80"/>
    </row>
    <row r="25" spans="2:10">
      <c r="B25" s="84"/>
      <c r="C25" s="83"/>
      <c r="D25" s="82"/>
      <c r="E25" s="83"/>
      <c r="F25" s="80"/>
      <c r="G25" s="80"/>
      <c r="H25" s="80"/>
      <c r="I25" s="80"/>
      <c r="J25" s="80"/>
    </row>
  </sheetData>
  <mergeCells count="6">
    <mergeCell ref="B3:B8"/>
    <mergeCell ref="G3:G8"/>
    <mergeCell ref="B10:B15"/>
    <mergeCell ref="G10:G15"/>
    <mergeCell ref="B17:B24"/>
    <mergeCell ref="G17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O27"/>
  <sheetViews>
    <sheetView topLeftCell="A13" workbookViewId="0">
      <selection activeCell="F4" sqref="F4"/>
    </sheetView>
  </sheetViews>
  <sheetFormatPr baseColWidth="10" defaultRowHeight="15"/>
  <sheetData>
    <row r="3" spans="2:15" ht="15" customHeight="1">
      <c r="B3" s="130" t="s">
        <v>168</v>
      </c>
      <c r="C3" s="131"/>
      <c r="D3" s="131"/>
      <c r="E3" s="132"/>
      <c r="G3" s="130" t="s">
        <v>149</v>
      </c>
      <c r="H3" s="131"/>
      <c r="I3" s="131"/>
      <c r="J3" s="132"/>
      <c r="K3" s="85"/>
      <c r="L3" s="130" t="s">
        <v>172</v>
      </c>
      <c r="M3" s="131"/>
      <c r="N3" s="131"/>
      <c r="O3" s="132"/>
    </row>
    <row r="4" spans="2:15">
      <c r="B4" s="87" t="s">
        <v>150</v>
      </c>
      <c r="C4" s="87" t="s">
        <v>169</v>
      </c>
      <c r="D4" s="88"/>
      <c r="E4" s="90"/>
      <c r="F4" s="90"/>
      <c r="G4" s="86" t="s">
        <v>150</v>
      </c>
      <c r="H4" s="87" t="s">
        <v>151</v>
      </c>
      <c r="I4" s="88"/>
      <c r="J4" s="89"/>
      <c r="K4" s="90"/>
      <c r="L4" s="86" t="s">
        <v>150</v>
      </c>
      <c r="M4" s="87" t="s">
        <v>173</v>
      </c>
      <c r="N4" s="88"/>
      <c r="O4" s="89"/>
    </row>
    <row r="5" spans="2:15" ht="15" customHeight="1">
      <c r="B5" s="87" t="s">
        <v>152</v>
      </c>
      <c r="C5" s="90" t="s">
        <v>170</v>
      </c>
      <c r="D5" s="88"/>
      <c r="E5" s="90"/>
      <c r="F5" s="90"/>
      <c r="G5" s="86" t="s">
        <v>152</v>
      </c>
      <c r="H5" s="90" t="s">
        <v>153</v>
      </c>
      <c r="I5" s="88"/>
      <c r="J5" s="89"/>
      <c r="K5" s="90"/>
      <c r="L5" s="86" t="s">
        <v>152</v>
      </c>
      <c r="M5" s="90" t="s">
        <v>174</v>
      </c>
      <c r="N5" s="88"/>
      <c r="O5" s="89"/>
    </row>
    <row r="6" spans="2:15" ht="15" customHeight="1">
      <c r="B6" s="87" t="s">
        <v>154</v>
      </c>
      <c r="C6" s="90" t="s">
        <v>171</v>
      </c>
      <c r="D6" s="88"/>
      <c r="E6" s="90"/>
      <c r="F6" s="90"/>
      <c r="G6" s="86" t="s">
        <v>154</v>
      </c>
      <c r="H6" s="90" t="s">
        <v>155</v>
      </c>
      <c r="I6" s="88"/>
      <c r="J6" s="89"/>
      <c r="K6" s="90"/>
      <c r="L6" s="86" t="s">
        <v>154</v>
      </c>
      <c r="M6" s="90" t="s">
        <v>175</v>
      </c>
      <c r="N6" s="88"/>
      <c r="O6" s="89"/>
    </row>
    <row r="7" spans="2:15" ht="15" customHeight="1">
      <c r="B7" s="87"/>
      <c r="C7" s="90"/>
      <c r="D7" s="88"/>
      <c r="E7" s="90"/>
      <c r="F7" s="90"/>
      <c r="G7" s="86"/>
      <c r="H7" s="90"/>
      <c r="I7" s="88"/>
      <c r="J7" s="89"/>
      <c r="K7" s="90"/>
      <c r="L7" s="86"/>
      <c r="M7" s="90"/>
      <c r="N7" s="88"/>
      <c r="O7" s="89"/>
    </row>
    <row r="8" spans="2:15" ht="15" customHeight="1">
      <c r="B8" s="87" t="s">
        <v>156</v>
      </c>
      <c r="C8" s="90" t="s">
        <v>157</v>
      </c>
      <c r="D8" s="88">
        <v>0.45833333333333331</v>
      </c>
      <c r="E8" s="90" t="s">
        <v>185</v>
      </c>
      <c r="F8" s="90"/>
      <c r="G8" s="86" t="s">
        <v>156</v>
      </c>
      <c r="H8" s="90" t="s">
        <v>157</v>
      </c>
      <c r="I8" s="88">
        <v>0.45833333333333331</v>
      </c>
      <c r="J8" s="89" t="s">
        <v>185</v>
      </c>
      <c r="K8" s="90"/>
      <c r="L8" s="86" t="s">
        <v>156</v>
      </c>
      <c r="M8" s="90" t="s">
        <v>157</v>
      </c>
      <c r="N8" s="88">
        <v>0.45833333333333331</v>
      </c>
      <c r="O8" s="89" t="s">
        <v>185</v>
      </c>
    </row>
    <row r="9" spans="2:15">
      <c r="B9" s="87" t="s">
        <v>158</v>
      </c>
      <c r="C9" s="90" t="s">
        <v>167</v>
      </c>
      <c r="D9" s="88"/>
      <c r="E9" s="90"/>
      <c r="F9" s="90"/>
      <c r="G9" s="86" t="s">
        <v>158</v>
      </c>
      <c r="H9" s="90" t="s">
        <v>159</v>
      </c>
      <c r="I9" s="88"/>
      <c r="J9" s="89"/>
      <c r="K9" s="90"/>
      <c r="L9" s="86" t="s">
        <v>158</v>
      </c>
      <c r="M9" s="90" t="s">
        <v>159</v>
      </c>
      <c r="N9" s="88"/>
      <c r="O9" s="89"/>
    </row>
    <row r="10" spans="2:15" ht="15" customHeight="1">
      <c r="B10" s="87" t="s">
        <v>160</v>
      </c>
      <c r="C10" s="90" t="s">
        <v>161</v>
      </c>
      <c r="D10" s="88"/>
      <c r="E10" s="90"/>
      <c r="F10" s="90"/>
      <c r="G10" s="86" t="s">
        <v>160</v>
      </c>
      <c r="H10" s="90" t="s">
        <v>161</v>
      </c>
      <c r="I10" s="88"/>
      <c r="J10" s="89"/>
      <c r="K10" s="90"/>
      <c r="L10" s="86" t="s">
        <v>160</v>
      </c>
      <c r="M10" s="90" t="s">
        <v>167</v>
      </c>
      <c r="N10" s="88"/>
      <c r="O10" s="89"/>
    </row>
    <row r="11" spans="2:15">
      <c r="B11" s="87"/>
      <c r="C11" s="90"/>
      <c r="D11" s="88"/>
      <c r="E11" s="90"/>
      <c r="F11" s="90"/>
      <c r="G11" s="86"/>
      <c r="H11" s="90"/>
      <c r="I11" s="88"/>
      <c r="J11" s="89"/>
      <c r="K11" s="90"/>
      <c r="L11" s="86"/>
      <c r="M11" s="90"/>
      <c r="N11" s="88"/>
      <c r="O11" s="89"/>
    </row>
    <row r="12" spans="2:15" ht="15" customHeight="1">
      <c r="B12" s="87" t="s">
        <v>156</v>
      </c>
      <c r="C12" s="90" t="s">
        <v>161</v>
      </c>
      <c r="D12" s="88">
        <v>0.45833333333333331</v>
      </c>
      <c r="E12" s="90" t="s">
        <v>185</v>
      </c>
      <c r="F12" s="90"/>
      <c r="G12" s="86" t="s">
        <v>156</v>
      </c>
      <c r="H12" s="90" t="s">
        <v>162</v>
      </c>
      <c r="I12" s="88">
        <v>0.45833333333333331</v>
      </c>
      <c r="J12" s="89" t="s">
        <v>185</v>
      </c>
      <c r="K12" s="90"/>
      <c r="L12" s="86" t="s">
        <v>156</v>
      </c>
      <c r="M12" s="90" t="s">
        <v>167</v>
      </c>
      <c r="N12" s="88">
        <v>0.45833333333333331</v>
      </c>
      <c r="O12" s="89" t="s">
        <v>185</v>
      </c>
    </row>
    <row r="13" spans="2:15" ht="15" customHeight="1">
      <c r="B13" s="87" t="s">
        <v>158</v>
      </c>
      <c r="C13" s="90" t="s">
        <v>157</v>
      </c>
      <c r="D13" s="88"/>
      <c r="E13" s="90"/>
      <c r="F13" s="90"/>
      <c r="G13" s="86" t="s">
        <v>158</v>
      </c>
      <c r="H13" s="90" t="s">
        <v>161</v>
      </c>
      <c r="I13" s="88"/>
      <c r="J13" s="89"/>
      <c r="K13" s="90"/>
      <c r="L13" s="86" t="s">
        <v>158</v>
      </c>
      <c r="M13" s="90" t="s">
        <v>161</v>
      </c>
      <c r="N13" s="88"/>
      <c r="O13" s="89"/>
    </row>
    <row r="14" spans="2:15" ht="15" customHeight="1">
      <c r="B14" s="87" t="s">
        <v>160</v>
      </c>
      <c r="C14" s="90" t="s">
        <v>159</v>
      </c>
      <c r="D14" s="88"/>
      <c r="E14" s="90"/>
      <c r="F14" s="90"/>
      <c r="G14" s="86" t="s">
        <v>160</v>
      </c>
      <c r="H14" s="90" t="s">
        <v>163</v>
      </c>
      <c r="I14" s="88"/>
      <c r="J14" s="89"/>
      <c r="K14" s="90"/>
      <c r="L14" s="91" t="s">
        <v>160</v>
      </c>
      <c r="M14" s="92" t="s">
        <v>163</v>
      </c>
      <c r="N14" s="93"/>
      <c r="O14" s="94"/>
    </row>
    <row r="15" spans="2:15" ht="15" customHeight="1">
      <c r="B15" s="85"/>
      <c r="C15" s="85"/>
      <c r="D15" s="85"/>
      <c r="G15" s="95"/>
      <c r="H15" s="96"/>
      <c r="I15" s="97"/>
      <c r="J15" s="98"/>
      <c r="K15" s="85"/>
    </row>
    <row r="16" spans="2:15">
      <c r="B16" s="130" t="s">
        <v>176</v>
      </c>
      <c r="C16" s="131"/>
      <c r="D16" s="131"/>
      <c r="E16" s="132"/>
      <c r="G16" s="99" t="s">
        <v>156</v>
      </c>
      <c r="H16" s="85" t="s">
        <v>161</v>
      </c>
      <c r="I16" s="100">
        <v>0.45833333333333331</v>
      </c>
      <c r="J16" s="101" t="s">
        <v>185</v>
      </c>
      <c r="K16" s="85"/>
      <c r="L16" s="130" t="s">
        <v>181</v>
      </c>
      <c r="M16" s="131"/>
      <c r="N16" s="131"/>
      <c r="O16" s="132"/>
    </row>
    <row r="17" spans="2:15" ht="15" customHeight="1">
      <c r="B17" s="99" t="s">
        <v>150</v>
      </c>
      <c r="C17" s="102" t="s">
        <v>177</v>
      </c>
      <c r="D17" s="100"/>
      <c r="E17" s="101"/>
      <c r="F17" s="85"/>
      <c r="G17" s="99" t="s">
        <v>158</v>
      </c>
      <c r="H17" s="85" t="s">
        <v>163</v>
      </c>
      <c r="I17" s="100"/>
      <c r="J17" s="101"/>
      <c r="K17" s="85"/>
      <c r="L17" s="99" t="s">
        <v>150</v>
      </c>
      <c r="M17" s="102" t="s">
        <v>182</v>
      </c>
      <c r="N17" s="100"/>
      <c r="O17" s="101"/>
    </row>
    <row r="18" spans="2:15">
      <c r="B18" s="99" t="s">
        <v>152</v>
      </c>
      <c r="C18" s="85" t="s">
        <v>178</v>
      </c>
      <c r="D18" s="100"/>
      <c r="E18" s="101"/>
      <c r="F18" s="85"/>
      <c r="G18" s="103" t="s">
        <v>160</v>
      </c>
      <c r="H18" s="104" t="s">
        <v>159</v>
      </c>
      <c r="I18" s="105"/>
      <c r="J18" s="106"/>
      <c r="K18" s="85"/>
      <c r="L18" s="99" t="s">
        <v>152</v>
      </c>
      <c r="M18" s="85" t="s">
        <v>183</v>
      </c>
      <c r="N18" s="100"/>
      <c r="O18" s="101"/>
    </row>
    <row r="19" spans="2:15" ht="15" customHeight="1">
      <c r="B19" s="99" t="s">
        <v>154</v>
      </c>
      <c r="C19" s="85" t="s">
        <v>179</v>
      </c>
      <c r="D19" s="100"/>
      <c r="E19" s="101"/>
      <c r="F19" s="85"/>
      <c r="G19" s="107" t="s">
        <v>150</v>
      </c>
      <c r="H19" s="108" t="s">
        <v>164</v>
      </c>
      <c r="I19" s="109"/>
      <c r="J19" s="110"/>
      <c r="K19" s="85"/>
      <c r="L19" s="99" t="s">
        <v>154</v>
      </c>
      <c r="M19" s="85" t="s">
        <v>184</v>
      </c>
      <c r="N19" s="100"/>
      <c r="O19" s="101"/>
    </row>
    <row r="20" spans="2:15" ht="15" customHeight="1">
      <c r="B20" s="99"/>
      <c r="C20" s="85"/>
      <c r="D20" s="100"/>
      <c r="E20" s="101"/>
      <c r="F20" s="85"/>
      <c r="G20" s="99" t="s">
        <v>152</v>
      </c>
      <c r="H20" s="85" t="s">
        <v>165</v>
      </c>
      <c r="I20" s="100"/>
      <c r="J20" s="101"/>
      <c r="K20" s="85"/>
      <c r="L20" s="99"/>
      <c r="M20" s="85"/>
      <c r="N20" s="100"/>
      <c r="O20" s="101"/>
    </row>
    <row r="21" spans="2:15">
      <c r="B21" s="99" t="s">
        <v>156</v>
      </c>
      <c r="C21" s="85" t="s">
        <v>180</v>
      </c>
      <c r="D21" s="100">
        <v>0.45833333333333331</v>
      </c>
      <c r="E21" s="101" t="s">
        <v>185</v>
      </c>
      <c r="F21" s="85"/>
      <c r="G21" s="99" t="s">
        <v>154</v>
      </c>
      <c r="H21" s="85" t="s">
        <v>166</v>
      </c>
      <c r="I21" s="100"/>
      <c r="J21" s="101"/>
      <c r="K21" s="85"/>
      <c r="L21" s="99" t="s">
        <v>156</v>
      </c>
      <c r="M21" s="85" t="s">
        <v>167</v>
      </c>
      <c r="N21" s="100">
        <v>0.45833333333333331</v>
      </c>
      <c r="O21" s="101" t="s">
        <v>185</v>
      </c>
    </row>
    <row r="22" spans="2:15">
      <c r="B22" s="99" t="s">
        <v>158</v>
      </c>
      <c r="C22" s="85" t="s">
        <v>157</v>
      </c>
      <c r="D22" s="100"/>
      <c r="E22" s="101"/>
      <c r="F22" s="85"/>
      <c r="G22" s="99"/>
      <c r="H22" s="85"/>
      <c r="I22" s="100"/>
      <c r="J22" s="101"/>
      <c r="K22" s="85"/>
      <c r="L22" s="99" t="s">
        <v>158</v>
      </c>
      <c r="M22" s="85" t="s">
        <v>161</v>
      </c>
      <c r="N22" s="100"/>
      <c r="O22" s="101"/>
    </row>
    <row r="23" spans="2:15">
      <c r="B23" s="99" t="s">
        <v>160</v>
      </c>
      <c r="C23" s="85" t="s">
        <v>159</v>
      </c>
      <c r="D23" s="100"/>
      <c r="E23" s="101"/>
      <c r="F23" s="85"/>
      <c r="G23" s="99" t="s">
        <v>156</v>
      </c>
      <c r="H23" s="85" t="s">
        <v>163</v>
      </c>
      <c r="I23" s="100">
        <v>0.45833333333333331</v>
      </c>
      <c r="J23" s="101" t="s">
        <v>185</v>
      </c>
      <c r="K23" s="85"/>
      <c r="L23" s="103" t="s">
        <v>160</v>
      </c>
      <c r="M23" s="104" t="s">
        <v>163</v>
      </c>
      <c r="N23" s="105"/>
      <c r="O23" s="106"/>
    </row>
    <row r="24" spans="2:15">
      <c r="B24" s="99"/>
      <c r="C24" s="85"/>
      <c r="D24" s="100"/>
      <c r="E24" s="101"/>
      <c r="F24" s="85"/>
      <c r="G24" s="99" t="s">
        <v>158</v>
      </c>
      <c r="H24" s="85" t="s">
        <v>157</v>
      </c>
      <c r="I24" s="100"/>
      <c r="J24" s="101"/>
      <c r="K24" s="85"/>
      <c r="L24" s="85"/>
      <c r="M24" s="85"/>
      <c r="N24" s="85"/>
      <c r="O24" s="85"/>
    </row>
    <row r="25" spans="2:15">
      <c r="B25" s="99" t="s">
        <v>156</v>
      </c>
      <c r="C25" s="85" t="s">
        <v>159</v>
      </c>
      <c r="D25" s="100">
        <v>0.45833333333333331</v>
      </c>
      <c r="E25" s="101" t="s">
        <v>185</v>
      </c>
      <c r="F25" s="85"/>
      <c r="G25" s="103" t="s">
        <v>160</v>
      </c>
      <c r="H25" s="104" t="s">
        <v>167</v>
      </c>
      <c r="I25" s="105"/>
      <c r="J25" s="106"/>
      <c r="K25" s="85"/>
      <c r="L25" s="85"/>
      <c r="M25" s="85"/>
      <c r="N25" s="85"/>
      <c r="O25" s="85"/>
    </row>
    <row r="26" spans="2:15">
      <c r="B26" s="99" t="s">
        <v>158</v>
      </c>
      <c r="C26" s="85" t="s">
        <v>167</v>
      </c>
      <c r="D26" s="100"/>
      <c r="E26" s="101"/>
      <c r="F26" s="85"/>
      <c r="G26" s="102"/>
      <c r="H26" s="85"/>
      <c r="I26" s="100"/>
      <c r="J26" s="85"/>
      <c r="K26" s="85"/>
      <c r="L26" s="85"/>
      <c r="M26" s="85"/>
      <c r="N26" s="85"/>
      <c r="O26" s="85"/>
    </row>
    <row r="27" spans="2:15">
      <c r="B27" s="103" t="s">
        <v>160</v>
      </c>
      <c r="C27" s="104" t="s">
        <v>161</v>
      </c>
      <c r="D27" s="105"/>
      <c r="E27" s="106"/>
      <c r="F27" s="85"/>
      <c r="G27" s="85"/>
      <c r="H27" s="85"/>
      <c r="I27" s="100"/>
      <c r="J27" s="85"/>
      <c r="K27" s="85"/>
      <c r="L27" s="85"/>
      <c r="M27" s="85"/>
      <c r="N27" s="85"/>
      <c r="O27" s="85"/>
    </row>
  </sheetData>
  <mergeCells count="5">
    <mergeCell ref="L3:O3"/>
    <mergeCell ref="B16:E16"/>
    <mergeCell ref="L16:O16"/>
    <mergeCell ref="B3:E3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52"/>
  <sheetViews>
    <sheetView workbookViewId="0">
      <selection activeCell="P12" sqref="P12"/>
    </sheetView>
  </sheetViews>
  <sheetFormatPr baseColWidth="10" defaultColWidth="11.42578125" defaultRowHeight="12.75"/>
  <cols>
    <col min="1" max="1" width="1.42578125" style="1" customWidth="1"/>
    <col min="2" max="2" width="19.5703125" style="16" customWidth="1"/>
    <col min="3" max="3" width="22.42578125" style="16" customWidth="1"/>
    <col min="4" max="4" width="25" style="16" customWidth="1"/>
    <col min="5" max="5" width="20.5703125" style="16" customWidth="1"/>
    <col min="6" max="6" width="3.42578125" style="1" customWidth="1"/>
    <col min="7" max="7" width="19.5703125" style="16" customWidth="1"/>
    <col min="8" max="8" width="22.42578125" style="16" customWidth="1"/>
    <col min="9" max="9" width="25" style="16" customWidth="1"/>
    <col min="10" max="10" width="20.5703125" style="16" customWidth="1"/>
    <col min="11" max="11" width="1.42578125" style="1" customWidth="1"/>
    <col min="12" max="15" width="11.5703125" style="16" customWidth="1"/>
    <col min="16" max="21" width="11.42578125" style="1"/>
    <col min="22" max="16384" width="11.42578125" style="16"/>
  </cols>
  <sheetData>
    <row r="1" spans="2:15" s="1" customFormat="1"/>
    <row r="2" spans="2:15" s="1" customFormat="1" ht="24.75" customHeight="1"/>
    <row r="3" spans="2:15" s="1" customFormat="1" ht="24.75" customHeight="1"/>
    <row r="4" spans="2:15" s="1" customFormat="1" ht="24.75" customHeight="1"/>
    <row r="5" spans="2:15" s="1" customFormat="1" ht="13.5" thickBot="1"/>
    <row r="6" spans="2:15" ht="16.5" customHeight="1" thickTop="1">
      <c r="B6" s="133" t="s">
        <v>168</v>
      </c>
      <c r="C6" s="36" t="s">
        <v>190</v>
      </c>
      <c r="D6" s="36" t="s">
        <v>191</v>
      </c>
      <c r="E6" s="37" t="s">
        <v>192</v>
      </c>
      <c r="F6" s="9"/>
      <c r="G6" s="133" t="s">
        <v>176</v>
      </c>
      <c r="H6" s="36" t="s">
        <v>190</v>
      </c>
      <c r="I6" s="36" t="s">
        <v>191</v>
      </c>
      <c r="J6" s="37" t="s">
        <v>192</v>
      </c>
      <c r="K6" s="9"/>
      <c r="L6" s="1"/>
      <c r="M6" s="1"/>
      <c r="N6" s="1"/>
      <c r="O6" s="1"/>
    </row>
    <row r="7" spans="2:15" ht="35.25" customHeight="1">
      <c r="B7" s="134"/>
      <c r="C7" s="38" t="s">
        <v>169</v>
      </c>
      <c r="D7" s="39" t="s">
        <v>170</v>
      </c>
      <c r="E7" s="40" t="s">
        <v>171</v>
      </c>
      <c r="F7" s="41"/>
      <c r="G7" s="134"/>
      <c r="H7" s="38" t="s">
        <v>177</v>
      </c>
      <c r="I7" s="39" t="s">
        <v>178</v>
      </c>
      <c r="J7" s="40" t="s">
        <v>179</v>
      </c>
      <c r="K7" s="41"/>
      <c r="L7" s="1"/>
      <c r="M7" s="1"/>
      <c r="N7" s="1"/>
      <c r="O7" s="1"/>
    </row>
    <row r="8" spans="2:15" s="1" customFormat="1" ht="17.25" customHeight="1">
      <c r="B8" s="134"/>
      <c r="C8" s="42" t="s">
        <v>156</v>
      </c>
      <c r="D8" s="42" t="s">
        <v>158</v>
      </c>
      <c r="E8" s="43" t="s">
        <v>160</v>
      </c>
      <c r="F8" s="41"/>
      <c r="G8" s="134"/>
      <c r="H8" s="42" t="s">
        <v>156</v>
      </c>
      <c r="I8" s="42" t="s">
        <v>158</v>
      </c>
      <c r="J8" s="43" t="s">
        <v>160</v>
      </c>
      <c r="K8" s="41"/>
      <c r="L8" s="41"/>
      <c r="M8" s="41"/>
      <c r="N8" s="41"/>
      <c r="O8" s="41"/>
    </row>
    <row r="9" spans="2:15" s="1" customFormat="1" ht="21.75" customHeight="1">
      <c r="B9" s="134"/>
      <c r="C9" s="44" t="s">
        <v>193</v>
      </c>
      <c r="D9" s="44" t="s">
        <v>167</v>
      </c>
      <c r="E9" s="40" t="s">
        <v>161</v>
      </c>
      <c r="F9" s="41"/>
      <c r="G9" s="134"/>
      <c r="H9" s="44" t="s">
        <v>195</v>
      </c>
      <c r="I9" s="44" t="s">
        <v>157</v>
      </c>
      <c r="J9" s="40" t="s">
        <v>159</v>
      </c>
      <c r="K9" s="41"/>
      <c r="L9" s="41"/>
      <c r="M9" s="41"/>
      <c r="N9" s="41"/>
      <c r="O9" s="41"/>
    </row>
    <row r="10" spans="2:15" s="1" customFormat="1" ht="17.25" customHeight="1">
      <c r="B10" s="134"/>
      <c r="C10" s="42" t="s">
        <v>156</v>
      </c>
      <c r="D10" s="42" t="s">
        <v>158</v>
      </c>
      <c r="E10" s="43" t="s">
        <v>160</v>
      </c>
      <c r="F10" s="41"/>
      <c r="G10" s="134"/>
      <c r="H10" s="42" t="s">
        <v>156</v>
      </c>
      <c r="I10" s="42" t="s">
        <v>158</v>
      </c>
      <c r="J10" s="43" t="s">
        <v>160</v>
      </c>
      <c r="K10" s="41"/>
      <c r="L10" s="41"/>
      <c r="M10" s="41"/>
      <c r="N10" s="41"/>
      <c r="O10" s="41"/>
    </row>
    <row r="11" spans="2:15" s="1" customFormat="1" ht="21.75" customHeight="1" thickBot="1">
      <c r="B11" s="135"/>
      <c r="C11" s="45" t="s">
        <v>194</v>
      </c>
      <c r="D11" s="45" t="s">
        <v>157</v>
      </c>
      <c r="E11" s="46" t="s">
        <v>159</v>
      </c>
      <c r="F11" s="41"/>
      <c r="G11" s="135"/>
      <c r="H11" s="45" t="s">
        <v>196</v>
      </c>
      <c r="I11" s="45" t="s">
        <v>167</v>
      </c>
      <c r="J11" s="46" t="s">
        <v>161</v>
      </c>
      <c r="K11" s="41"/>
      <c r="L11" s="41"/>
      <c r="M11" s="41"/>
      <c r="N11" s="41"/>
      <c r="O11" s="41"/>
    </row>
    <row r="12" spans="2:15" s="1" customFormat="1" ht="21.75" customHeight="1" thickTop="1" thickBot="1">
      <c r="B12" s="51"/>
      <c r="C12" s="47"/>
      <c r="D12" s="4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2:15" s="1" customFormat="1" ht="16.5" customHeight="1" thickTop="1">
      <c r="B13" s="133" t="s">
        <v>172</v>
      </c>
      <c r="C13" s="36" t="s">
        <v>190</v>
      </c>
      <c r="D13" s="36" t="s">
        <v>191</v>
      </c>
      <c r="E13" s="37" t="s">
        <v>192</v>
      </c>
      <c r="F13" s="9"/>
      <c r="G13" s="133" t="s">
        <v>181</v>
      </c>
      <c r="H13" s="36" t="s">
        <v>190</v>
      </c>
      <c r="I13" s="36" t="s">
        <v>191</v>
      </c>
      <c r="J13" s="37" t="s">
        <v>192</v>
      </c>
      <c r="K13" s="41"/>
      <c r="L13" s="41"/>
      <c r="M13" s="41"/>
      <c r="N13" s="41"/>
      <c r="O13" s="41"/>
    </row>
    <row r="14" spans="2:15" s="1" customFormat="1" ht="34.5" customHeight="1">
      <c r="B14" s="134"/>
      <c r="C14" s="38" t="s">
        <v>173</v>
      </c>
      <c r="D14" s="39" t="s">
        <v>174</v>
      </c>
      <c r="E14" s="40" t="s">
        <v>175</v>
      </c>
      <c r="F14" s="41"/>
      <c r="G14" s="134"/>
      <c r="H14" s="49" t="s">
        <v>182</v>
      </c>
      <c r="I14" s="39" t="s">
        <v>183</v>
      </c>
      <c r="J14" s="40" t="s">
        <v>184</v>
      </c>
      <c r="K14" s="41"/>
      <c r="L14" s="41"/>
      <c r="M14" s="41"/>
      <c r="N14" s="41"/>
      <c r="O14" s="41"/>
    </row>
    <row r="15" spans="2:15" s="1" customFormat="1" ht="17.25" customHeight="1">
      <c r="B15" s="134"/>
      <c r="C15" s="42" t="s">
        <v>156</v>
      </c>
      <c r="D15" s="42" t="s">
        <v>158</v>
      </c>
      <c r="E15" s="43" t="s">
        <v>160</v>
      </c>
      <c r="F15" s="41"/>
      <c r="G15" s="134"/>
      <c r="H15" s="42" t="s">
        <v>156</v>
      </c>
      <c r="I15" s="42" t="s">
        <v>158</v>
      </c>
      <c r="J15" s="43" t="s">
        <v>160</v>
      </c>
      <c r="K15" s="41"/>
      <c r="L15" s="41"/>
      <c r="M15" s="41"/>
      <c r="N15" s="41"/>
      <c r="O15" s="41"/>
    </row>
    <row r="16" spans="2:15" s="1" customFormat="1" ht="21.75" customHeight="1">
      <c r="B16" s="134"/>
      <c r="C16" s="44" t="s">
        <v>197</v>
      </c>
      <c r="D16" s="44" t="s">
        <v>159</v>
      </c>
      <c r="E16" s="40" t="s">
        <v>167</v>
      </c>
      <c r="F16" s="41"/>
      <c r="G16" s="134"/>
      <c r="H16" s="44" t="s">
        <v>198</v>
      </c>
      <c r="I16" s="44" t="s">
        <v>161</v>
      </c>
      <c r="J16" s="40" t="s">
        <v>163</v>
      </c>
      <c r="K16" s="41"/>
      <c r="L16" s="41"/>
      <c r="M16" s="41"/>
      <c r="N16" s="41"/>
      <c r="O16" s="41"/>
    </row>
    <row r="17" spans="2:15" s="1" customFormat="1" ht="17.25" customHeight="1">
      <c r="B17" s="134"/>
      <c r="C17" s="42" t="s">
        <v>156</v>
      </c>
      <c r="D17" s="42" t="s">
        <v>158</v>
      </c>
      <c r="E17" s="43" t="s">
        <v>160</v>
      </c>
      <c r="F17" s="41"/>
      <c r="G17" s="134"/>
      <c r="H17" s="42" t="s">
        <v>156</v>
      </c>
      <c r="I17" s="42" t="s">
        <v>158</v>
      </c>
      <c r="J17" s="43" t="s">
        <v>160</v>
      </c>
      <c r="K17" s="41"/>
      <c r="L17" s="41"/>
      <c r="M17" s="41"/>
      <c r="N17" s="41"/>
      <c r="O17" s="41"/>
    </row>
    <row r="18" spans="2:15" s="1" customFormat="1" ht="21.75" customHeight="1" thickBot="1">
      <c r="B18" s="135"/>
      <c r="C18" s="45" t="s">
        <v>198</v>
      </c>
      <c r="D18" s="45" t="s">
        <v>161</v>
      </c>
      <c r="E18" s="46" t="s">
        <v>163</v>
      </c>
      <c r="F18" s="41"/>
      <c r="G18" s="135"/>
      <c r="H18" s="45"/>
      <c r="I18" s="45"/>
      <c r="J18" s="46"/>
      <c r="K18" s="41"/>
      <c r="L18" s="41"/>
      <c r="M18" s="41"/>
      <c r="N18" s="41"/>
      <c r="O18" s="41"/>
    </row>
    <row r="19" spans="2:15" s="1" customFormat="1" ht="21.75" customHeight="1" thickTop="1" thickBot="1">
      <c r="B19" s="51"/>
      <c r="C19" s="47"/>
      <c r="D19" s="48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 s="1" customFormat="1" ht="16.5" customHeight="1" thickTop="1">
      <c r="B20" s="133" t="s">
        <v>149</v>
      </c>
      <c r="C20" s="36" t="s">
        <v>190</v>
      </c>
      <c r="D20" s="36" t="s">
        <v>191</v>
      </c>
      <c r="E20" s="37" t="s">
        <v>192</v>
      </c>
      <c r="F20" s="41"/>
      <c r="G20" s="133" t="s">
        <v>149</v>
      </c>
      <c r="H20" s="36" t="s">
        <v>190</v>
      </c>
      <c r="I20" s="36" t="s">
        <v>191</v>
      </c>
      <c r="J20" s="37" t="s">
        <v>192</v>
      </c>
      <c r="K20" s="41"/>
      <c r="L20" s="41"/>
      <c r="M20" s="41"/>
      <c r="N20" s="41"/>
      <c r="O20" s="41"/>
    </row>
    <row r="21" spans="2:15" s="1" customFormat="1" ht="34.5" customHeight="1">
      <c r="B21" s="134"/>
      <c r="C21" s="38" t="s">
        <v>151</v>
      </c>
      <c r="D21" s="39" t="s">
        <v>153</v>
      </c>
      <c r="E21" s="40" t="s">
        <v>155</v>
      </c>
      <c r="G21" s="134"/>
      <c r="H21" s="49" t="s">
        <v>164</v>
      </c>
      <c r="I21" s="39" t="s">
        <v>165</v>
      </c>
      <c r="J21" s="40" t="s">
        <v>166</v>
      </c>
    </row>
    <row r="22" spans="2:15" s="1" customFormat="1" ht="17.25" customHeight="1">
      <c r="B22" s="134"/>
      <c r="C22" s="42" t="s">
        <v>156</v>
      </c>
      <c r="D22" s="42" t="s">
        <v>158</v>
      </c>
      <c r="E22" s="43" t="s">
        <v>160</v>
      </c>
      <c r="G22" s="134"/>
      <c r="H22" s="42" t="s">
        <v>156</v>
      </c>
      <c r="I22" s="42" t="s">
        <v>158</v>
      </c>
      <c r="J22" s="43" t="s">
        <v>160</v>
      </c>
    </row>
    <row r="23" spans="2:15" s="1" customFormat="1" ht="21.75" customHeight="1">
      <c r="B23" s="134"/>
      <c r="C23" s="44" t="s">
        <v>197</v>
      </c>
      <c r="D23" s="44" t="s">
        <v>159</v>
      </c>
      <c r="E23" s="40" t="s">
        <v>161</v>
      </c>
      <c r="G23" s="134"/>
      <c r="H23" s="45" t="s">
        <v>195</v>
      </c>
      <c r="I23" s="45" t="s">
        <v>157</v>
      </c>
      <c r="J23" s="46" t="s">
        <v>167</v>
      </c>
    </row>
    <row r="24" spans="2:15" s="1" customFormat="1" ht="17.25" customHeight="1">
      <c r="B24" s="134"/>
      <c r="C24" s="42" t="s">
        <v>156</v>
      </c>
      <c r="D24" s="42" t="s">
        <v>158</v>
      </c>
      <c r="E24" s="43" t="s">
        <v>160</v>
      </c>
      <c r="G24" s="52"/>
      <c r="H24" s="53"/>
    </row>
    <row r="25" spans="2:15" s="1" customFormat="1" ht="21.75" customHeight="1">
      <c r="B25" s="134"/>
      <c r="C25" s="44" t="s">
        <v>199</v>
      </c>
      <c r="D25" s="44" t="s">
        <v>161</v>
      </c>
      <c r="E25" s="40" t="s">
        <v>163</v>
      </c>
      <c r="G25" s="52"/>
    </row>
    <row r="26" spans="2:15" s="1" customFormat="1" ht="17.25" customHeight="1">
      <c r="B26" s="134"/>
      <c r="C26" s="42" t="s">
        <v>156</v>
      </c>
      <c r="D26" s="42" t="s">
        <v>158</v>
      </c>
      <c r="E26" s="43" t="s">
        <v>160</v>
      </c>
      <c r="G26" s="52"/>
    </row>
    <row r="27" spans="2:15" ht="21.75" customHeight="1">
      <c r="B27" s="134"/>
      <c r="C27" s="45" t="s">
        <v>200</v>
      </c>
      <c r="D27" s="45" t="s">
        <v>163</v>
      </c>
      <c r="E27" s="46" t="s">
        <v>159</v>
      </c>
      <c r="G27" s="52"/>
      <c r="H27" s="1"/>
      <c r="I27" s="1"/>
      <c r="J27" s="1"/>
      <c r="L27" s="1"/>
      <c r="M27" s="1"/>
      <c r="N27" s="1"/>
      <c r="O27" s="1"/>
    </row>
    <row r="28" spans="2:15">
      <c r="B28" s="54"/>
      <c r="C28" s="1"/>
      <c r="D28" s="53"/>
      <c r="E28" s="1"/>
      <c r="G28" s="1"/>
      <c r="H28" s="1"/>
      <c r="I28" s="1"/>
      <c r="J28" s="1"/>
      <c r="L28" s="1"/>
      <c r="M28" s="1"/>
      <c r="N28" s="1"/>
      <c r="O28" s="1"/>
    </row>
    <row r="29" spans="2:15">
      <c r="B29" s="54"/>
      <c r="C29" s="1"/>
      <c r="D29" s="1"/>
      <c r="E29" s="1"/>
      <c r="G29" s="1"/>
      <c r="H29" s="1"/>
      <c r="I29" s="1"/>
      <c r="J29" s="1"/>
      <c r="L29" s="1"/>
      <c r="M29" s="1"/>
      <c r="N29" s="1"/>
      <c r="O29" s="1"/>
    </row>
    <row r="30" spans="2:15">
      <c r="B30" s="54"/>
      <c r="C30" s="1"/>
      <c r="D30" s="1"/>
      <c r="E30" s="1"/>
      <c r="G30" s="1"/>
      <c r="H30" s="1"/>
      <c r="I30" s="1"/>
      <c r="J30" s="1"/>
      <c r="L30" s="1"/>
      <c r="M30" s="1"/>
      <c r="N30" s="1"/>
      <c r="O30" s="1"/>
    </row>
    <row r="31" spans="2:15">
      <c r="B31" s="54"/>
      <c r="C31" s="1"/>
      <c r="D31" s="1"/>
      <c r="E31" s="1"/>
      <c r="G31" s="1"/>
      <c r="H31" s="1"/>
      <c r="I31" s="1"/>
      <c r="J31" s="1"/>
      <c r="L31" s="1"/>
      <c r="M31" s="1"/>
      <c r="N31" s="1"/>
      <c r="O31" s="1"/>
    </row>
    <row r="32" spans="2:15">
      <c r="B32" s="54"/>
      <c r="C32" s="1"/>
      <c r="D32" s="1"/>
      <c r="E32" s="1"/>
      <c r="G32" s="1"/>
      <c r="H32" s="1"/>
      <c r="I32" s="1"/>
      <c r="J32" s="1"/>
      <c r="L32" s="1"/>
      <c r="M32" s="1"/>
      <c r="N32" s="1"/>
      <c r="O32" s="1"/>
    </row>
    <row r="33" spans="2:15">
      <c r="B33" s="54"/>
      <c r="C33" s="1"/>
      <c r="D33" s="1"/>
      <c r="E33" s="1"/>
      <c r="G33" s="1"/>
      <c r="H33" s="1"/>
      <c r="I33" s="1"/>
      <c r="J33" s="1"/>
      <c r="L33" s="1"/>
      <c r="M33" s="1"/>
      <c r="N33" s="1"/>
      <c r="O33" s="1"/>
    </row>
    <row r="34" spans="2:15">
      <c r="B34" s="54"/>
      <c r="C34" s="1"/>
      <c r="D34" s="53"/>
      <c r="E34" s="1"/>
      <c r="G34" s="1"/>
      <c r="H34" s="1"/>
      <c r="I34" s="1"/>
      <c r="J34" s="1"/>
      <c r="L34" s="1"/>
      <c r="M34" s="1"/>
      <c r="N34" s="1"/>
      <c r="O34" s="1"/>
    </row>
    <row r="35" spans="2:15" s="1" customFormat="1"/>
    <row r="36" spans="2:15" s="1" customFormat="1"/>
    <row r="37" spans="2:15" s="1" customFormat="1"/>
    <row r="38" spans="2:15" s="1" customFormat="1"/>
    <row r="39" spans="2:15" s="1" customFormat="1"/>
    <row r="40" spans="2:15" s="1" customFormat="1"/>
    <row r="41" spans="2:15" s="1" customFormat="1"/>
    <row r="42" spans="2:15" s="1" customFormat="1"/>
    <row r="43" spans="2:15" s="1" customFormat="1"/>
    <row r="44" spans="2:15" s="1" customFormat="1"/>
    <row r="45" spans="2:15" s="1" customFormat="1"/>
    <row r="46" spans="2:15" s="1" customFormat="1"/>
    <row r="47" spans="2:15" s="1" customFormat="1"/>
    <row r="48" spans="2:15" s="1" customFormat="1"/>
    <row r="49" spans="7:15" s="1" customFormat="1"/>
    <row r="50" spans="7:15" s="1" customFormat="1"/>
    <row r="51" spans="7:15">
      <c r="G51" s="1"/>
      <c r="H51" s="1"/>
      <c r="I51" s="1"/>
      <c r="J51" s="1"/>
      <c r="L51" s="1"/>
      <c r="M51" s="1"/>
      <c r="N51" s="1"/>
      <c r="O51" s="1"/>
    </row>
    <row r="52" spans="7:15">
      <c r="G52" s="1"/>
      <c r="H52" s="1"/>
      <c r="I52" s="1"/>
      <c r="J52" s="1"/>
      <c r="L52" s="1"/>
      <c r="M52" s="1"/>
      <c r="N52" s="1"/>
      <c r="O52" s="1"/>
    </row>
  </sheetData>
  <mergeCells count="6">
    <mergeCell ref="G20:G23"/>
    <mergeCell ref="B6:B11"/>
    <mergeCell ref="G6:G11"/>
    <mergeCell ref="B13:B18"/>
    <mergeCell ref="G13:G18"/>
    <mergeCell ref="B20:B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25"/>
  <sheetViews>
    <sheetView showGridLines="0" workbookViewId="0">
      <selection activeCell="E42" sqref="E42"/>
    </sheetView>
  </sheetViews>
  <sheetFormatPr baseColWidth="10" defaultColWidth="11.42578125" defaultRowHeight="12.75"/>
  <cols>
    <col min="1" max="4" width="11.42578125" style="16"/>
    <col min="5" max="5" width="1.5703125" style="16" customWidth="1"/>
    <col min="6" max="6" width="13.42578125" style="16" customWidth="1"/>
    <col min="7" max="7" width="21.42578125" style="16" customWidth="1"/>
    <col min="8" max="8" width="11.42578125" style="25"/>
    <col min="9" max="9" width="3.42578125" style="16" bestFit="1" customWidth="1"/>
    <col min="10" max="10" width="1.5703125" style="16" customWidth="1"/>
    <col min="11" max="16384" width="11.42578125" style="16"/>
  </cols>
  <sheetData>
    <row r="1" spans="1:15" ht="21.75" customHeight="1" thickTop="1">
      <c r="A1" s="136" t="s">
        <v>168</v>
      </c>
      <c r="B1" s="137"/>
      <c r="C1" s="137"/>
      <c r="D1" s="138"/>
      <c r="F1" s="136" t="s">
        <v>149</v>
      </c>
      <c r="G1" s="137"/>
      <c r="H1" s="137"/>
      <c r="I1" s="138"/>
      <c r="K1" s="136" t="s">
        <v>172</v>
      </c>
      <c r="L1" s="137"/>
      <c r="M1" s="137"/>
      <c r="N1" s="138"/>
    </row>
    <row r="2" spans="1:15">
      <c r="A2" s="17" t="s">
        <v>150</v>
      </c>
      <c r="B2" s="10" t="s">
        <v>169</v>
      </c>
      <c r="C2" s="18"/>
      <c r="D2" s="19"/>
      <c r="E2" s="8"/>
      <c r="F2" s="17" t="s">
        <v>150</v>
      </c>
      <c r="G2" s="10" t="s">
        <v>151</v>
      </c>
      <c r="H2" s="18"/>
      <c r="I2" s="19"/>
      <c r="J2" s="8"/>
      <c r="K2" s="17" t="s">
        <v>150</v>
      </c>
      <c r="L2" s="10" t="s">
        <v>173</v>
      </c>
      <c r="M2" s="18"/>
      <c r="N2" s="19"/>
      <c r="O2" s="8"/>
    </row>
    <row r="3" spans="1:15">
      <c r="A3" s="17" t="s">
        <v>152</v>
      </c>
      <c r="B3" s="8" t="s">
        <v>170</v>
      </c>
      <c r="C3" s="18"/>
      <c r="D3" s="19"/>
      <c r="E3" s="8"/>
      <c r="F3" s="17" t="s">
        <v>152</v>
      </c>
      <c r="G3" s="8" t="s">
        <v>153</v>
      </c>
      <c r="H3" s="18"/>
      <c r="I3" s="19"/>
      <c r="J3" s="8"/>
      <c r="K3" s="17" t="s">
        <v>152</v>
      </c>
      <c r="L3" s="8" t="s">
        <v>174</v>
      </c>
      <c r="M3" s="18"/>
      <c r="N3" s="19"/>
      <c r="O3" s="8"/>
    </row>
    <row r="4" spans="1:15">
      <c r="A4" s="17" t="s">
        <v>154</v>
      </c>
      <c r="B4" s="8" t="s">
        <v>171</v>
      </c>
      <c r="C4" s="18"/>
      <c r="D4" s="19"/>
      <c r="E4" s="8"/>
      <c r="F4" s="17" t="s">
        <v>154</v>
      </c>
      <c r="G4" s="8" t="s">
        <v>155</v>
      </c>
      <c r="H4" s="18"/>
      <c r="I4" s="19"/>
      <c r="J4" s="8"/>
      <c r="K4" s="17" t="s">
        <v>154</v>
      </c>
      <c r="L4" s="8" t="s">
        <v>175</v>
      </c>
      <c r="M4" s="18"/>
      <c r="N4" s="19"/>
      <c r="O4" s="8"/>
    </row>
    <row r="5" spans="1:15">
      <c r="A5" s="17"/>
      <c r="B5" s="8"/>
      <c r="C5" s="18"/>
      <c r="D5" s="19"/>
      <c r="E5" s="8"/>
      <c r="F5" s="17"/>
      <c r="G5" s="8"/>
      <c r="H5" s="18"/>
      <c r="I5" s="19"/>
      <c r="J5" s="8"/>
      <c r="K5" s="17"/>
      <c r="L5" s="8"/>
      <c r="M5" s="18"/>
      <c r="N5" s="19"/>
      <c r="O5" s="8"/>
    </row>
    <row r="6" spans="1:15">
      <c r="A6" s="17" t="s">
        <v>156</v>
      </c>
      <c r="B6" s="8" t="s">
        <v>157</v>
      </c>
      <c r="C6" s="18">
        <v>0.45833333333333331</v>
      </c>
      <c r="D6" s="19" t="s">
        <v>185</v>
      </c>
      <c r="E6" s="8"/>
      <c r="F6" s="17" t="s">
        <v>156</v>
      </c>
      <c r="G6" s="8" t="s">
        <v>157</v>
      </c>
      <c r="H6" s="18">
        <v>0.45833333333333331</v>
      </c>
      <c r="I6" s="19" t="s">
        <v>185</v>
      </c>
      <c r="J6" s="8"/>
      <c r="K6" s="17" t="s">
        <v>156</v>
      </c>
      <c r="L6" s="8" t="s">
        <v>157</v>
      </c>
      <c r="M6" s="18">
        <v>0.45833333333333331</v>
      </c>
      <c r="N6" s="19" t="s">
        <v>185</v>
      </c>
      <c r="O6" s="8"/>
    </row>
    <row r="7" spans="1:15">
      <c r="A7" s="17" t="s">
        <v>158</v>
      </c>
      <c r="B7" s="8" t="s">
        <v>167</v>
      </c>
      <c r="C7" s="18"/>
      <c r="D7" s="19"/>
      <c r="E7" s="8"/>
      <c r="F7" s="17" t="s">
        <v>158</v>
      </c>
      <c r="G7" s="8" t="s">
        <v>159</v>
      </c>
      <c r="H7" s="18"/>
      <c r="I7" s="19"/>
      <c r="J7" s="8"/>
      <c r="K7" s="17" t="s">
        <v>158</v>
      </c>
      <c r="L7" s="8" t="s">
        <v>159</v>
      </c>
      <c r="M7" s="18"/>
      <c r="N7" s="19"/>
      <c r="O7" s="8"/>
    </row>
    <row r="8" spans="1:15">
      <c r="A8" s="17" t="s">
        <v>160</v>
      </c>
      <c r="B8" s="8" t="s">
        <v>161</v>
      </c>
      <c r="C8" s="18"/>
      <c r="D8" s="19"/>
      <c r="E8" s="8"/>
      <c r="F8" s="17" t="s">
        <v>160</v>
      </c>
      <c r="G8" s="8" t="s">
        <v>161</v>
      </c>
      <c r="H8" s="18"/>
      <c r="I8" s="19"/>
      <c r="J8" s="8"/>
      <c r="K8" s="17" t="s">
        <v>160</v>
      </c>
      <c r="L8" s="8" t="s">
        <v>167</v>
      </c>
      <c r="M8" s="18"/>
      <c r="N8" s="19"/>
      <c r="O8" s="8"/>
    </row>
    <row r="9" spans="1:15">
      <c r="A9" s="17"/>
      <c r="B9" s="8"/>
      <c r="C9" s="18"/>
      <c r="D9" s="19"/>
      <c r="E9" s="8"/>
      <c r="F9" s="17"/>
      <c r="G9" s="8"/>
      <c r="H9" s="18"/>
      <c r="I9" s="19"/>
      <c r="J9" s="8"/>
      <c r="K9" s="17"/>
      <c r="L9" s="8"/>
      <c r="M9" s="18"/>
      <c r="N9" s="19"/>
      <c r="O9" s="8"/>
    </row>
    <row r="10" spans="1:15">
      <c r="A10" s="17" t="s">
        <v>156</v>
      </c>
      <c r="B10" s="8" t="s">
        <v>161</v>
      </c>
      <c r="C10" s="18">
        <v>0.45833333333333331</v>
      </c>
      <c r="D10" s="19" t="s">
        <v>185</v>
      </c>
      <c r="E10" s="8"/>
      <c r="F10" s="17" t="s">
        <v>156</v>
      </c>
      <c r="G10" s="8" t="s">
        <v>162</v>
      </c>
      <c r="H10" s="18">
        <v>0.45833333333333331</v>
      </c>
      <c r="I10" s="19" t="s">
        <v>185</v>
      </c>
      <c r="J10" s="8"/>
      <c r="K10" s="17" t="s">
        <v>156</v>
      </c>
      <c r="L10" s="8" t="s">
        <v>167</v>
      </c>
      <c r="M10" s="18">
        <v>0.45833333333333331</v>
      </c>
      <c r="N10" s="19" t="s">
        <v>185</v>
      </c>
      <c r="O10" s="8"/>
    </row>
    <row r="11" spans="1:15">
      <c r="A11" s="17" t="s">
        <v>158</v>
      </c>
      <c r="B11" s="8" t="s">
        <v>157</v>
      </c>
      <c r="C11" s="18"/>
      <c r="D11" s="19"/>
      <c r="E11" s="8"/>
      <c r="F11" s="17" t="s">
        <v>158</v>
      </c>
      <c r="G11" s="8" t="s">
        <v>161</v>
      </c>
      <c r="H11" s="18"/>
      <c r="I11" s="19"/>
      <c r="J11" s="8"/>
      <c r="K11" s="17" t="s">
        <v>158</v>
      </c>
      <c r="L11" s="8" t="s">
        <v>161</v>
      </c>
      <c r="M11" s="18"/>
      <c r="N11" s="19"/>
      <c r="O11" s="8"/>
    </row>
    <row r="12" spans="1:15">
      <c r="A12" s="20" t="s">
        <v>160</v>
      </c>
      <c r="B12" s="21" t="s">
        <v>159</v>
      </c>
      <c r="C12" s="22"/>
      <c r="D12" s="23"/>
      <c r="E12" s="8"/>
      <c r="F12" s="17" t="s">
        <v>160</v>
      </c>
      <c r="G12" s="8" t="s">
        <v>163</v>
      </c>
      <c r="H12" s="18"/>
      <c r="I12" s="19"/>
      <c r="J12" s="8"/>
      <c r="K12" s="20" t="s">
        <v>160</v>
      </c>
      <c r="L12" s="21" t="s">
        <v>163</v>
      </c>
      <c r="M12" s="22"/>
      <c r="N12" s="23"/>
      <c r="O12" s="8"/>
    </row>
    <row r="13" spans="1:15" ht="13.5" thickBot="1">
      <c r="F13" s="24"/>
      <c r="I13" s="26"/>
    </row>
    <row r="14" spans="1:15" ht="21.75" customHeight="1" thickTop="1">
      <c r="A14" s="136" t="s">
        <v>176</v>
      </c>
      <c r="B14" s="137"/>
      <c r="C14" s="137"/>
      <c r="D14" s="138"/>
      <c r="F14" s="24" t="s">
        <v>156</v>
      </c>
      <c r="G14" s="16" t="s">
        <v>161</v>
      </c>
      <c r="H14" s="25">
        <v>0.45833333333333331</v>
      </c>
      <c r="I14" s="26" t="s">
        <v>185</v>
      </c>
      <c r="K14" s="136" t="s">
        <v>181</v>
      </c>
      <c r="L14" s="137"/>
      <c r="M14" s="137"/>
      <c r="N14" s="138"/>
    </row>
    <row r="15" spans="1:15">
      <c r="A15" s="24" t="s">
        <v>150</v>
      </c>
      <c r="B15" s="27" t="s">
        <v>177</v>
      </c>
      <c r="C15" s="25"/>
      <c r="D15" s="26"/>
      <c r="F15" s="24" t="s">
        <v>158</v>
      </c>
      <c r="G15" s="16" t="s">
        <v>163</v>
      </c>
      <c r="I15" s="26"/>
      <c r="K15" s="24" t="s">
        <v>150</v>
      </c>
      <c r="L15" s="27" t="s">
        <v>182</v>
      </c>
      <c r="M15" s="25"/>
      <c r="N15" s="26"/>
    </row>
    <row r="16" spans="1:15">
      <c r="A16" s="24" t="s">
        <v>152</v>
      </c>
      <c r="B16" s="16" t="s">
        <v>178</v>
      </c>
      <c r="C16" s="25"/>
      <c r="D16" s="26"/>
      <c r="F16" s="28" t="s">
        <v>160</v>
      </c>
      <c r="G16" s="29" t="s">
        <v>159</v>
      </c>
      <c r="H16" s="30"/>
      <c r="I16" s="31"/>
      <c r="K16" s="24" t="s">
        <v>152</v>
      </c>
      <c r="L16" s="16" t="s">
        <v>183</v>
      </c>
      <c r="M16" s="25"/>
      <c r="N16" s="26"/>
    </row>
    <row r="17" spans="1:14">
      <c r="A17" s="24" t="s">
        <v>154</v>
      </c>
      <c r="B17" s="16" t="s">
        <v>179</v>
      </c>
      <c r="C17" s="25"/>
      <c r="D17" s="26"/>
      <c r="F17" s="32" t="s">
        <v>150</v>
      </c>
      <c r="G17" s="33" t="s">
        <v>164</v>
      </c>
      <c r="H17" s="34"/>
      <c r="I17" s="35"/>
      <c r="K17" s="24" t="s">
        <v>154</v>
      </c>
      <c r="L17" s="16" t="s">
        <v>184</v>
      </c>
      <c r="M17" s="25"/>
      <c r="N17" s="26"/>
    </row>
    <row r="18" spans="1:14">
      <c r="A18" s="24"/>
      <c r="C18" s="25"/>
      <c r="D18" s="26"/>
      <c r="F18" s="24" t="s">
        <v>152</v>
      </c>
      <c r="G18" s="16" t="s">
        <v>165</v>
      </c>
      <c r="I18" s="26"/>
      <c r="K18" s="24"/>
      <c r="M18" s="25"/>
      <c r="N18" s="26"/>
    </row>
    <row r="19" spans="1:14">
      <c r="A19" s="24" t="s">
        <v>156</v>
      </c>
      <c r="B19" s="16" t="s">
        <v>180</v>
      </c>
      <c r="C19" s="25">
        <v>0.45833333333333331</v>
      </c>
      <c r="D19" s="26" t="s">
        <v>185</v>
      </c>
      <c r="F19" s="24" t="s">
        <v>154</v>
      </c>
      <c r="G19" s="16" t="s">
        <v>166</v>
      </c>
      <c r="I19" s="26"/>
      <c r="K19" s="24" t="s">
        <v>156</v>
      </c>
      <c r="L19" s="16" t="s">
        <v>167</v>
      </c>
      <c r="M19" s="25">
        <v>0.45833333333333331</v>
      </c>
      <c r="N19" s="26" t="s">
        <v>185</v>
      </c>
    </row>
    <row r="20" spans="1:14">
      <c r="A20" s="24" t="s">
        <v>158</v>
      </c>
      <c r="B20" s="16" t="s">
        <v>157</v>
      </c>
      <c r="C20" s="25"/>
      <c r="D20" s="26"/>
      <c r="F20" s="24"/>
      <c r="I20" s="26"/>
      <c r="K20" s="24" t="s">
        <v>158</v>
      </c>
      <c r="L20" s="16" t="s">
        <v>161</v>
      </c>
      <c r="M20" s="25"/>
      <c r="N20" s="26"/>
    </row>
    <row r="21" spans="1:14">
      <c r="A21" s="24" t="s">
        <v>160</v>
      </c>
      <c r="B21" s="16" t="s">
        <v>159</v>
      </c>
      <c r="C21" s="25"/>
      <c r="D21" s="26"/>
      <c r="F21" s="24" t="s">
        <v>156</v>
      </c>
      <c r="G21" s="16" t="s">
        <v>163</v>
      </c>
      <c r="H21" s="25">
        <v>0.45833333333333331</v>
      </c>
      <c r="I21" s="26" t="s">
        <v>185</v>
      </c>
      <c r="K21" s="28" t="s">
        <v>160</v>
      </c>
      <c r="L21" s="29" t="s">
        <v>163</v>
      </c>
      <c r="M21" s="30"/>
      <c r="N21" s="31"/>
    </row>
    <row r="22" spans="1:14">
      <c r="A22" s="24"/>
      <c r="C22" s="25"/>
      <c r="D22" s="26"/>
      <c r="F22" s="24" t="s">
        <v>158</v>
      </c>
      <c r="G22" s="16" t="s">
        <v>157</v>
      </c>
      <c r="I22" s="26"/>
    </row>
    <row r="23" spans="1:14">
      <c r="A23" s="24" t="s">
        <v>156</v>
      </c>
      <c r="B23" s="16" t="s">
        <v>159</v>
      </c>
      <c r="C23" s="25">
        <v>0.45833333333333331</v>
      </c>
      <c r="D23" s="26" t="s">
        <v>185</v>
      </c>
      <c r="F23" s="28" t="s">
        <v>160</v>
      </c>
      <c r="G23" s="29" t="s">
        <v>167</v>
      </c>
      <c r="H23" s="30"/>
      <c r="I23" s="31"/>
    </row>
    <row r="24" spans="1:14">
      <c r="A24" s="24" t="s">
        <v>158</v>
      </c>
      <c r="B24" s="16" t="s">
        <v>167</v>
      </c>
      <c r="C24" s="25"/>
      <c r="D24" s="26"/>
      <c r="F24" s="27"/>
    </row>
    <row r="25" spans="1:14">
      <c r="A25" s="28" t="s">
        <v>160</v>
      </c>
      <c r="B25" s="29" t="s">
        <v>161</v>
      </c>
      <c r="C25" s="30"/>
      <c r="D25" s="31"/>
    </row>
  </sheetData>
  <mergeCells count="5">
    <mergeCell ref="F1:I1"/>
    <mergeCell ref="A1:D1"/>
    <mergeCell ref="K1:N1"/>
    <mergeCell ref="A14:D14"/>
    <mergeCell ref="K14:N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3dfd9-27aa-4795-89dd-2a2f50c492cf">
      <Terms xmlns="http://schemas.microsoft.com/office/infopath/2007/PartnerControls"/>
    </lcf76f155ced4ddcb4097134ff3c332f>
    <TaxCatchAll xmlns="d5dcee30-359a-4489-9aaa-d1b205cce2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84AD760B60498EFF98FE416226EA" ma:contentTypeVersion="13" ma:contentTypeDescription="Crear nuevo documento." ma:contentTypeScope="" ma:versionID="5e771fd734e1cdddd38358cbe15d8f1b">
  <xsd:schema xmlns:xsd="http://www.w3.org/2001/XMLSchema" xmlns:xs="http://www.w3.org/2001/XMLSchema" xmlns:p="http://schemas.microsoft.com/office/2006/metadata/properties" xmlns:ns2="d5dcee30-359a-4489-9aaa-d1b205cce266" xmlns:ns3="7f23dfd9-27aa-4795-89dd-2a2f50c492cf" targetNamespace="http://schemas.microsoft.com/office/2006/metadata/properties" ma:root="true" ma:fieldsID="dc1f9d53033355bb0bcab6669f7cedb1" ns2:_="" ns3:_="">
    <xsd:import namespace="d5dcee30-359a-4489-9aaa-d1b205cce266"/>
    <xsd:import namespace="7f23dfd9-27aa-4795-89dd-2a2f50c492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cee30-359a-4489-9aaa-d1b205cce2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40365dc-2bdc-4064-9667-63e00d2031dc}" ma:internalName="TaxCatchAll" ma:showField="CatchAllData" ma:web="d5dcee30-359a-4489-9aaa-d1b205cce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3dfd9-27aa-4795-89dd-2a2f50c492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dd7a111-9761-4ccb-ba91-79ca13af7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B3465B-71A7-4460-BF2C-08E7BE1A4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980B0-A5C9-4F3E-842F-2CB9BCACACDA}">
  <ds:schemaRefs>
    <ds:schemaRef ds:uri="http://schemas.microsoft.com/office/2006/metadata/properties"/>
    <ds:schemaRef ds:uri="http://schemas.microsoft.com/office/infopath/2007/PartnerControls"/>
    <ds:schemaRef ds:uri="7f23dfd9-27aa-4795-89dd-2a2f50c492cf"/>
    <ds:schemaRef ds:uri="d5dcee30-359a-4489-9aaa-d1b205cce266"/>
  </ds:schemaRefs>
</ds:datastoreItem>
</file>

<file path=customXml/itemProps3.xml><?xml version="1.0" encoding="utf-8"?>
<ds:datastoreItem xmlns:ds="http://schemas.openxmlformats.org/officeDocument/2006/customXml" ds:itemID="{440D97D6-93CB-4644-9708-F2AB53EB2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cee30-359a-4489-9aaa-d1b205cce266"/>
    <ds:schemaRef ds:uri="7f23dfd9-27aa-4795-89dd-2a2f50c492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CALLAO</vt:lpstr>
      <vt:lpstr>CHANCAY</vt:lpstr>
      <vt:lpstr>INTERNOS BR</vt:lpstr>
      <vt:lpstr>INTERNOS BR 2</vt:lpstr>
      <vt:lpstr>Internos Brasil</vt:lpstr>
      <vt:lpstr>Internos Brasil 2</vt:lpstr>
      <vt:lpstr>CALLAO!Área_de_impresión</vt:lpstr>
      <vt:lpstr>CHANCAY!Área_de_impresión</vt:lpstr>
      <vt:lpstr>CALLAO!Títulos_a_imprimir</vt:lpstr>
      <vt:lpstr>CHANCAY!Títulos_a_imprimir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Tarifario LCL IMPO CRAFT</dc:title>
  <dc:creator>Ernesto Vargas</dc:creator>
  <cp:lastModifiedBy>TEDDY MEDINA</cp:lastModifiedBy>
  <cp:lastPrinted>2024-06-27T01:06:02Z</cp:lastPrinted>
  <dcterms:created xsi:type="dcterms:W3CDTF">2018-07-18T23:50:15Z</dcterms:created>
  <dcterms:modified xsi:type="dcterms:W3CDTF">2024-10-24T11:32:32Z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0x0101002D1984AD760B60498EFF98FE416226EA</vt:lpwstr>
  </property>
</Properties>
</file>